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15"/>
  <workbookPr codeName="ThisWorkbook"/>
  <mc:AlternateContent xmlns:mc="http://schemas.openxmlformats.org/markup-compatibility/2006">
    <mc:Choice Requires="x15">
      <x15ac:absPath xmlns:x15ac="http://schemas.microsoft.com/office/spreadsheetml/2010/11/ac" url="D:\2020\Display Dynamics\Summary\March 2020\for PUBLISHING\"/>
    </mc:Choice>
  </mc:AlternateContent>
  <xr:revisionPtr revIDLastSave="0" documentId="8_{F15B06FC-614E-4AD7-9CDD-DAF45E30CAD9}" xr6:coauthVersionLast="45" xr6:coauthVersionMax="45" xr10:uidLastSave="{00000000-0000-0000-0000-000000000000}"/>
  <bookViews>
    <workbookView xWindow="28680" yWindow="-120" windowWidth="29040" windowHeight="15840" tabRatio="489" xr2:uid="{00000000-000D-0000-FFFF-FFFF00000000}"/>
  </bookViews>
  <sheets>
    <sheet name="Index" sheetId="64" r:id="rId1"/>
    <sheet name="Shipments by supplier" sheetId="67" r:id="rId2"/>
    <sheet name="Revenues by supplier" sheetId="68" r:id="rId3"/>
    <sheet name="Shipments by application" sheetId="69" r:id="rId4"/>
  </sheets>
  <externalReferences>
    <externalReference r:id="rId5"/>
  </externalReferences>
  <definedNames>
    <definedName name="AllApps" localSheetId="2">#REF!</definedName>
    <definedName name="AllApps" localSheetId="3">#REF!</definedName>
    <definedName name="AllApps">#REF!</definedName>
    <definedName name="Applications" localSheetId="2">#REF!</definedName>
    <definedName name="Applications" localSheetId="3">#REF!</definedName>
    <definedName name="Applications">#REF!</definedName>
    <definedName name="Limit">[1]Inputs!$J$5</definedName>
    <definedName name="_xlnm.Print_Area" localSheetId="2">'Revenues by supplier'!$A$1:$AD$68</definedName>
    <definedName name="_xlnm.Print_Area" localSheetId="3">'Shipments by application'!$A$1:$AD$72</definedName>
    <definedName name="_xlnm.Print_Area" localSheetId="1">'Shipments by supplier'!$A$1:$AE$64</definedName>
    <definedName name="Publication" localSheetId="2">#REF!</definedName>
    <definedName name="Publication">#REF!</definedName>
    <definedName name="Summ_Table">[1]Summary!$A$3:$P$127</definedName>
    <definedName name="Summ_Table_GD">[1]Summary!$D$3:$D$127</definedName>
    <definedName name="Summ_Table_Header">[1]Summary!$A$3:$P$3</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27" i="69" l="1"/>
  <c r="N127" i="69"/>
  <c r="M127" i="69"/>
  <c r="L127" i="69"/>
  <c r="K127" i="69"/>
  <c r="J127" i="69"/>
  <c r="I127" i="69"/>
  <c r="H127" i="69"/>
  <c r="G127" i="69"/>
  <c r="F127" i="69"/>
  <c r="E127" i="69"/>
  <c r="D127" i="69"/>
  <c r="C127" i="69"/>
  <c r="O109" i="69"/>
  <c r="N109" i="69"/>
  <c r="M109" i="69"/>
  <c r="L109" i="69"/>
  <c r="K109" i="69"/>
  <c r="J109" i="69"/>
  <c r="I109" i="69"/>
  <c r="H109" i="69"/>
  <c r="G109" i="69"/>
  <c r="F109" i="69"/>
  <c r="E109" i="69"/>
  <c r="D109" i="69"/>
  <c r="C109" i="69"/>
  <c r="O85" i="69"/>
  <c r="N85" i="69"/>
  <c r="M85" i="69"/>
  <c r="L85" i="69"/>
  <c r="K85" i="69"/>
  <c r="J85" i="69"/>
  <c r="I85" i="69"/>
  <c r="H85" i="69"/>
  <c r="G85" i="69"/>
  <c r="F85" i="69"/>
  <c r="E85" i="69"/>
  <c r="D85" i="69"/>
  <c r="C85" i="69"/>
  <c r="O65" i="69"/>
  <c r="N65" i="69"/>
  <c r="M65" i="69"/>
  <c r="L65" i="69"/>
  <c r="K65" i="69"/>
  <c r="J65" i="69"/>
  <c r="I65" i="69"/>
  <c r="H65" i="69"/>
  <c r="G65" i="69"/>
  <c r="F65" i="69"/>
  <c r="E65" i="69"/>
  <c r="D65" i="69"/>
  <c r="C65" i="69"/>
  <c r="O47" i="69"/>
  <c r="N47" i="69"/>
  <c r="M47" i="69"/>
  <c r="L47" i="69"/>
  <c r="K47" i="69"/>
  <c r="J47" i="69"/>
  <c r="I47" i="69"/>
  <c r="H47" i="69"/>
  <c r="G47" i="69"/>
  <c r="F47" i="69"/>
  <c r="E47" i="69"/>
  <c r="D47" i="69"/>
  <c r="C47" i="69"/>
  <c r="O28" i="69"/>
  <c r="N28" i="69"/>
  <c r="M28" i="69"/>
  <c r="L28" i="69"/>
  <c r="K28" i="69"/>
  <c r="J28" i="69"/>
  <c r="I28" i="69"/>
  <c r="H28" i="69"/>
  <c r="G28" i="69"/>
  <c r="F28" i="69"/>
  <c r="E28" i="69"/>
  <c r="D28" i="69"/>
  <c r="C28" i="69"/>
  <c r="O49" i="68"/>
  <c r="N49" i="68"/>
  <c r="M49" i="68"/>
  <c r="L49" i="68"/>
  <c r="K49" i="68"/>
  <c r="J49" i="68"/>
  <c r="I49" i="68"/>
  <c r="H49" i="68"/>
  <c r="G49" i="68"/>
  <c r="F49" i="68"/>
  <c r="E49" i="68"/>
  <c r="D49" i="68"/>
  <c r="C49" i="68"/>
  <c r="O31" i="68"/>
  <c r="N31" i="68"/>
  <c r="M31" i="68"/>
  <c r="L31" i="68"/>
  <c r="K31" i="68"/>
  <c r="J31" i="68"/>
  <c r="I31" i="68"/>
  <c r="H31" i="68"/>
  <c r="G31" i="68"/>
  <c r="F31" i="68"/>
  <c r="E31" i="68"/>
  <c r="D31" i="68"/>
  <c r="C31" i="68"/>
  <c r="B91" i="67"/>
  <c r="B92" i="67" s="1"/>
  <c r="B93" i="67" s="1"/>
  <c r="B94" i="67" s="1"/>
  <c r="B95" i="67" s="1"/>
  <c r="B88" i="67"/>
  <c r="B89" i="67" s="1"/>
  <c r="B84" i="67"/>
  <c r="B85" i="67" s="1"/>
  <c r="B86" i="67" s="1"/>
  <c r="B78" i="67"/>
  <c r="B79" i="67" s="1"/>
  <c r="B80" i="67" s="1"/>
  <c r="B81" i="67" s="1"/>
  <c r="B82" i="67" s="1"/>
  <c r="B72" i="67"/>
  <c r="B73" i="67" s="1"/>
  <c r="B74" i="67" s="1"/>
  <c r="B75" i="67" s="1"/>
  <c r="B76" i="67" s="1"/>
  <c r="B66" i="67"/>
  <c r="B67" i="67" s="1"/>
  <c r="B68" i="67" s="1"/>
  <c r="B69" i="67" s="1"/>
  <c r="B70" i="67" s="1"/>
  <c r="B60" i="67"/>
  <c r="B61" i="67" s="1"/>
  <c r="B62" i="67" s="1"/>
  <c r="B63" i="67" s="1"/>
  <c r="B64" i="67" s="1"/>
  <c r="B56" i="67"/>
  <c r="B57" i="67" s="1"/>
  <c r="B58" i="67" s="1"/>
  <c r="B50" i="67"/>
  <c r="B51" i="67" s="1"/>
  <c r="B52" i="67" s="1"/>
  <c r="B53" i="67" s="1"/>
  <c r="B54" i="67" s="1"/>
  <c r="B45" i="67"/>
  <c r="B46" i="67" s="1"/>
  <c r="B47" i="67" s="1"/>
  <c r="B48" i="67" s="1"/>
  <c r="B42" i="67"/>
  <c r="B43" i="67" s="1"/>
  <c r="B38" i="67"/>
  <c r="B39" i="67" s="1"/>
  <c r="B40" i="67" s="1"/>
  <c r="B33" i="67"/>
  <c r="B34" i="67" s="1"/>
  <c r="B35" i="67" s="1"/>
  <c r="B36" i="67" s="1"/>
  <c r="B26" i="67"/>
  <c r="B21" i="67"/>
  <c r="B22" i="67" s="1"/>
  <c r="B23" i="67" s="1"/>
  <c r="B15" i="67"/>
  <c r="B16" i="67" s="1"/>
  <c r="B17" i="67" s="1"/>
  <c r="B18" i="67" s="1"/>
  <c r="B19" i="67" s="1"/>
  <c r="B9" i="67"/>
  <c r="B10" i="67" s="1"/>
  <c r="B11" i="67" s="1"/>
  <c r="B12" i="67" s="1"/>
  <c r="B13" i="67" s="1"/>
</calcChain>
</file>

<file path=xl/sharedStrings.xml><?xml version="1.0" encoding="utf-8"?>
<sst xmlns="http://schemas.openxmlformats.org/spreadsheetml/2006/main" count="327" uniqueCount="61">
  <si>
    <t>Contents</t>
  </si>
  <si>
    <r>
      <rPr>
        <b/>
        <sz val="9"/>
        <color theme="1"/>
        <rFont val="Calibri"/>
        <family val="2"/>
        <scheme val="major"/>
      </rPr>
      <t>Lead author</t>
    </r>
    <r>
      <rPr>
        <sz val="9"/>
        <color theme="1"/>
        <rFont val="Calibri"/>
        <family val="2"/>
        <scheme val="major"/>
      </rPr>
      <t>: Robin Wu</t>
    </r>
  </si>
  <si>
    <t>Shipments by supplier</t>
  </si>
  <si>
    <t>Revenues by supplier</t>
  </si>
  <si>
    <t>Shipments by application</t>
  </si>
  <si>
    <t>Index</t>
  </si>
  <si>
    <t xml:space="preserve">Large-area TFT LCD shipments </t>
  </si>
  <si>
    <t>(000s)</t>
  </si>
  <si>
    <t>Supplier</t>
  </si>
  <si>
    <t>Application</t>
  </si>
  <si>
    <t>AUO</t>
  </si>
  <si>
    <t>9"+ tablet</t>
  </si>
  <si>
    <t>Notebook</t>
  </si>
  <si>
    <t>Monitor</t>
  </si>
  <si>
    <t>TV</t>
  </si>
  <si>
    <t>Other</t>
  </si>
  <si>
    <t>L/A total</t>
  </si>
  <si>
    <t>BOE</t>
  </si>
  <si>
    <t>CEC-Panda</t>
    <phoneticPr fontId="24" type="noConversion"/>
  </si>
  <si>
    <t>China Star</t>
  </si>
  <si>
    <t>Notebook</t>
    <phoneticPr fontId="0" type="noConversion"/>
  </si>
  <si>
    <t>TV</t>
    <phoneticPr fontId="0" type="noConversion"/>
  </si>
  <si>
    <t>CHOT</t>
  </si>
  <si>
    <t>CPT</t>
  </si>
  <si>
    <t>HannStar</t>
  </si>
  <si>
    <t>HKC Display</t>
  </si>
  <si>
    <t>InfoVision</t>
  </si>
  <si>
    <t>Innolux Corp.</t>
    <phoneticPr fontId="24" type="noConversion"/>
  </si>
  <si>
    <t>Japan Display</t>
    <phoneticPr fontId="24" type="noConversion"/>
  </si>
  <si>
    <t>LG Display</t>
  </si>
  <si>
    <t>Panasonic LCD</t>
  </si>
  <si>
    <t>Samsung</t>
  </si>
  <si>
    <t>Sharp</t>
    <phoneticPr fontId="24" type="noConversion"/>
  </si>
  <si>
    <t>Tianma</t>
    <phoneticPr fontId="24" type="noConversion"/>
  </si>
  <si>
    <t>Others</t>
    <phoneticPr fontId="24" type="noConversion"/>
  </si>
  <si>
    <t>Total</t>
  </si>
  <si>
    <t>Source: Omdia</t>
  </si>
  <si>
    <t>© 2020 Omdia</t>
  </si>
  <si>
    <t xml:space="preserve">All large module sales </t>
  </si>
  <si>
    <t>(US$ millions)</t>
  </si>
  <si>
    <t>CEC-Panda</t>
  </si>
  <si>
    <t>Innolux Corp.</t>
  </si>
  <si>
    <t>Japan Display</t>
  </si>
  <si>
    <t>Sharp</t>
  </si>
  <si>
    <t>Tianma</t>
  </si>
  <si>
    <t>Others</t>
  </si>
  <si>
    <t>Small/medium module sales</t>
  </si>
  <si>
    <t>China Star</t>
    <phoneticPr fontId="0" type="noConversion"/>
  </si>
  <si>
    <t>Total module sales</t>
  </si>
  <si>
    <t xml:space="preserve">Notebook PC module shipments </t>
  </si>
  <si>
    <t>Supplier</t>
    <phoneticPr fontId="0" type="noConversion"/>
  </si>
  <si>
    <t>CPT</t>
    <phoneticPr fontId="0" type="noConversion"/>
  </si>
  <si>
    <t>Panasonic</t>
  </si>
  <si>
    <t>PC monitor module shipments</t>
  </si>
  <si>
    <t>Hannstar</t>
    <phoneticPr fontId="0" type="noConversion"/>
  </si>
  <si>
    <t>HKC Display</t>
    <phoneticPr fontId="0" type="noConversion"/>
  </si>
  <si>
    <t xml:space="preserve">LCD TV module shipments </t>
  </si>
  <si>
    <t xml:space="preserve">Other large module shipments </t>
  </si>
  <si>
    <t xml:space="preserve">All large module shipments </t>
  </si>
  <si>
    <t xml:space="preserve">Small/medium module shipments </t>
  </si>
  <si>
    <t>Total module shipments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</si>
</sst>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409]mmm\-yy;@"/>
  </numFmts>
  <fonts count="60">
    <font>
      <sz val="10"/>
      <color theme="1"/>
      <name val="Calibri"/>
      <family val="2"/>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theme="1"/>
      <name val="Arial"/>
      <family val="2"/>
    </font>
    <font>
      <sz val="10"/>
      <color theme="1"/>
      <name val="Arial"/>
      <family val="2"/>
    </font>
    <font>
      <sz val="10"/>
      <name val="Arial"/>
      <family val="2"/>
      <charset val="238"/>
    </font>
    <font>
      <b/>
      <sz val="18"/>
      <color rgb="FF49ACF8"/>
      <name val="Calibri"/>
      <family val="2"/>
    </font>
    <font>
      <b/>
      <sz val="10"/>
      <name val="Calibri"/>
      <family val="2"/>
    </font>
    <font>
      <sz val="7"/>
      <color theme="1"/>
      <name val="Calibri"/>
      <family val="2"/>
    </font>
    <font>
      <sz val="10"/>
      <color theme="1"/>
      <name val="Calibri"/>
      <family val="2"/>
    </font>
    <font>
      <b/>
      <sz val="12"/>
      <color theme="1"/>
      <name val="Calibri"/>
      <family val="2"/>
    </font>
    <font>
      <b/>
      <sz val="10"/>
      <color theme="1"/>
      <name val="Calibri"/>
      <family val="2"/>
    </font>
    <font>
      <u/>
      <sz val="10"/>
      <color rgb="FF49ACF8"/>
      <name val="Calibri"/>
      <family val="2"/>
    </font>
    <font>
      <sz val="11"/>
      <color theme="1"/>
      <name val="Calibri"/>
      <family val="2"/>
      <scheme val="major"/>
    </font>
    <font>
      <sz val="10"/>
      <name val="Calibri Light"/>
      <family val="2"/>
    </font>
    <font>
      <sz val="9"/>
      <color theme="1"/>
      <name val="Calibri"/>
      <family val="2"/>
      <scheme val="major"/>
    </font>
    <font>
      <sz val="8"/>
      <color theme="1" tint="0.249977111117893"/>
      <name val="Calibri"/>
      <family val="2"/>
      <scheme val="major"/>
    </font>
    <font>
      <sz val="9"/>
      <color theme="1" tint="0.249977111117893"/>
      <name val="Calibri"/>
      <family val="2"/>
      <scheme val="major"/>
    </font>
    <font>
      <sz val="8"/>
      <color theme="0"/>
      <name val="Calibri"/>
      <family val="2"/>
      <scheme val="major"/>
    </font>
    <font>
      <u/>
      <sz val="11"/>
      <color theme="10"/>
      <name val="Calibri"/>
      <family val="2"/>
      <scheme val="minor"/>
    </font>
    <font>
      <sz val="12"/>
      <color theme="5"/>
      <name val="Calibri"/>
      <family val="2"/>
      <scheme val="major"/>
    </font>
    <font>
      <b/>
      <sz val="9"/>
      <color theme="1"/>
      <name val="Calibri"/>
      <family val="2"/>
      <scheme val="major"/>
    </font>
    <font>
      <sz val="18"/>
      <color theme="1"/>
      <name val="Calibri"/>
      <family val="2"/>
      <scheme val="major"/>
    </font>
    <font>
      <sz val="18"/>
      <name val="Calibri"/>
      <family val="2"/>
      <scheme val="major"/>
    </font>
    <font>
      <b/>
      <sz val="10"/>
      <name val="Arial"/>
      <family val="2"/>
    </font>
    <font>
      <b/>
      <sz val="12"/>
      <color theme="0"/>
      <name val="Arial"/>
      <family val="2"/>
    </font>
    <font>
      <i/>
      <sz val="11"/>
      <name val="Tahoma"/>
      <family val="2"/>
    </font>
    <font>
      <sz val="10"/>
      <name val="Calibri"/>
      <family val="2"/>
      <scheme val="minor"/>
    </font>
    <font>
      <sz val="10"/>
      <name val="Tahoma"/>
      <family val="2"/>
    </font>
    <font>
      <b/>
      <sz val="10"/>
      <name val="Calibri"/>
      <family val="2"/>
      <scheme val="minor"/>
    </font>
    <font>
      <b/>
      <sz val="10"/>
      <color theme="0"/>
      <name val="Calibri"/>
      <family val="2"/>
      <scheme val="minor"/>
    </font>
    <font>
      <sz val="7"/>
      <color theme="1"/>
      <name val="Arial"/>
      <family val="2"/>
      <charset val="238"/>
    </font>
    <font>
      <sz val="7"/>
      <color theme="1"/>
      <name val="Calibri"/>
      <family val="2"/>
      <scheme val="minor"/>
    </font>
    <font>
      <sz val="20"/>
      <name val="Calibri"/>
      <family val="2"/>
      <scheme val="major"/>
    </font>
    <font>
      <b/>
      <u/>
      <sz val="8"/>
      <color theme="0"/>
      <name val="Calibri"/>
      <family val="2"/>
      <scheme val="major"/>
    </font>
    <font>
      <b/>
      <sz val="10"/>
      <name val="Calibri"/>
      <family val="2"/>
      <scheme val="major"/>
    </font>
    <font>
      <sz val="10"/>
      <name val="Calibri"/>
      <family val="2"/>
      <scheme val="major"/>
    </font>
    <font>
      <b/>
      <sz val="12"/>
      <name val="Calibri"/>
      <family val="2"/>
      <scheme val="major"/>
    </font>
    <font>
      <b/>
      <sz val="10"/>
      <color theme="0"/>
      <name val="Calibri"/>
      <family val="2"/>
      <scheme val="major"/>
    </font>
    <font>
      <sz val="10"/>
      <color theme="0"/>
      <name val="Calibri"/>
      <family val="2"/>
      <scheme val="major"/>
    </font>
    <font>
      <sz val="20"/>
      <name val="Calibri"/>
      <family val="2"/>
      <scheme val="minor"/>
    </font>
    <font>
      <b/>
      <sz val="12"/>
      <name val="Calibri"/>
      <family val="2"/>
      <scheme val="minor"/>
    </font>
  </fonts>
  <fills count="41">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theme="2" tint="0.79998168889431442"/>
        <bgColor indexed="64"/>
      </patternFill>
    </fill>
    <fill>
      <patternFill patternType="solid">
        <fgColor theme="4"/>
        <bgColor indexed="64"/>
      </patternFill>
    </fill>
    <fill>
      <patternFill patternType="solid">
        <fgColor rgb="FF7F8080"/>
        <bgColor indexed="64"/>
      </patternFill>
    </fill>
    <fill>
      <patternFill patternType="solid">
        <fgColor rgb="FFFFFF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theme="1"/>
      </top>
      <bottom style="medium">
        <color theme="1"/>
      </bottom>
      <diagonal/>
    </border>
    <border>
      <left/>
      <right/>
      <top style="thin">
        <color theme="1"/>
      </top>
      <bottom style="thin">
        <color theme="1"/>
      </bottom>
      <diagonal/>
    </border>
    <border>
      <left/>
      <right/>
      <top style="medium">
        <color theme="1"/>
      </top>
      <bottom style="medium">
        <color theme="1"/>
      </bottom>
      <diagonal/>
    </border>
    <border>
      <left/>
      <right/>
      <top style="thin">
        <color theme="0"/>
      </top>
      <bottom/>
      <diagonal/>
    </border>
    <border>
      <left/>
      <right/>
      <top/>
      <bottom style="thin">
        <color theme="1" tint="0.249977111117893"/>
      </bottom>
      <diagonal/>
    </border>
    <border>
      <left/>
      <right/>
      <top style="thin">
        <color theme="1" tint="0.249977111117893"/>
      </top>
      <bottom/>
      <diagonal/>
    </border>
    <border>
      <left/>
      <right/>
      <top style="thin">
        <color rgb="FF707C8A"/>
      </top>
      <bottom style="thin">
        <color rgb="FF707C8A"/>
      </bottom>
      <diagonal/>
    </border>
    <border>
      <left/>
      <right/>
      <top style="thin">
        <color theme="0" tint="-0.249977111117893"/>
      </top>
      <bottom/>
      <diagonal/>
    </border>
    <border>
      <left/>
      <right/>
      <top style="medium">
        <color indexed="64"/>
      </top>
      <bottom style="medium">
        <color auto="1"/>
      </bottom>
      <diagonal/>
    </border>
    <border>
      <left/>
      <right/>
      <top/>
      <bottom style="medium">
        <color theme="1" tint="0.249977111117893"/>
      </bottom>
      <diagonal/>
    </border>
  </borders>
  <cellStyleXfs count="75">
    <xf numFmtId="3" fontId="0" fillId="0" borderId="0">
      <alignment horizontal="left" vertical="top" wrapText="1"/>
    </xf>
    <xf numFmtId="3" fontId="22" fillId="0" borderId="0">
      <alignment horizontal="left" vertical="top" wrapText="1"/>
    </xf>
    <xf numFmtId="0" fontId="4" fillId="0" borderId="0" applyNumberFormat="0" applyFill="0" applyBorder="0" applyAlignment="0" applyProtection="0">
      <alignment vertical="top"/>
      <protection locked="0"/>
    </xf>
    <xf numFmtId="0" fontId="3" fillId="0" borderId="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4" applyNumberFormat="0" applyAlignment="0" applyProtection="0"/>
    <xf numFmtId="0" fontId="13" fillId="7" borderId="5" applyNumberFormat="0" applyAlignment="0" applyProtection="0"/>
    <xf numFmtId="0" fontId="14" fillId="7" borderId="4" applyNumberFormat="0" applyAlignment="0" applyProtection="0"/>
    <xf numFmtId="0" fontId="15" fillId="0" borderId="6" applyNumberFormat="0" applyFill="0" applyAlignment="0" applyProtection="0"/>
    <xf numFmtId="0" fontId="16" fillId="8" borderId="7" applyNumberFormat="0" applyAlignment="0" applyProtection="0"/>
    <xf numFmtId="0" fontId="17" fillId="0" borderId="0" applyNumberFormat="0" applyFill="0" applyBorder="0" applyAlignment="0" applyProtection="0"/>
    <xf numFmtId="0" fontId="5" fillId="9"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0" fontId="30" fillId="0" borderId="0" applyNumberFormat="0" applyFill="0" applyBorder="0" applyAlignment="0" applyProtection="0"/>
    <xf numFmtId="0" fontId="26" fillId="0" borderId="0">
      <alignment horizontal="left" vertical="top"/>
    </xf>
    <xf numFmtId="0" fontId="26" fillId="0" borderId="0" applyNumberFormat="0">
      <alignment horizontal="left" vertical="center"/>
    </xf>
    <xf numFmtId="3" fontId="29" fillId="0" borderId="13">
      <alignment vertical="center"/>
    </xf>
    <xf numFmtId="0" fontId="21" fillId="34" borderId="0" applyNumberFormat="0">
      <alignment horizontal="left" vertical="center"/>
    </xf>
    <xf numFmtId="0" fontId="23" fillId="0" borderId="0" applyNumberFormat="0">
      <alignment horizontal="left" vertical="top" wrapText="1" indent="4"/>
    </xf>
    <xf numFmtId="0" fontId="27" fillId="0" borderId="0" applyNumberFormat="0">
      <alignment horizontal="left" vertical="top" wrapText="1" indent="3"/>
    </xf>
    <xf numFmtId="0" fontId="27" fillId="0" borderId="0" applyNumberFormat="0">
      <alignment horizontal="left" vertical="top" wrapText="1" indent="2"/>
    </xf>
    <xf numFmtId="0" fontId="27" fillId="0" borderId="0" applyNumberFormat="0">
      <alignment horizontal="left" vertical="top" wrapText="1" indent="1"/>
    </xf>
    <xf numFmtId="3" fontId="25" fillId="0" borderId="14">
      <alignment horizontal="left" vertical="center"/>
    </xf>
    <xf numFmtId="0" fontId="29" fillId="0" borderId="15">
      <alignment horizontal="left" wrapText="1"/>
    </xf>
    <xf numFmtId="0" fontId="29" fillId="0" borderId="0" applyNumberFormat="0">
      <alignment horizontal="left" wrapText="1"/>
    </xf>
    <xf numFmtId="0" fontId="27" fillId="0" borderId="0">
      <alignment vertical="center"/>
    </xf>
    <xf numFmtId="0" fontId="28" fillId="0" borderId="0" applyNumberFormat="0">
      <alignment horizontal="left" vertical="center"/>
    </xf>
    <xf numFmtId="0" fontId="3" fillId="2" borderId="0">
      <alignment horizontal="left" vertical="center"/>
    </xf>
    <xf numFmtId="0" fontId="32" fillId="0" borderId="0">
      <alignment horizontal="left" vertical="center"/>
    </xf>
    <xf numFmtId="0" fontId="22" fillId="0" borderId="0">
      <alignment horizontal="left" vertical="center" wrapText="1"/>
    </xf>
    <xf numFmtId="9" fontId="22" fillId="0" borderId="0" applyFont="0" applyFill="0" applyBorder="0" applyAlignment="0" applyProtection="0"/>
    <xf numFmtId="0" fontId="24" fillId="0" borderId="0" applyNumberFormat="0" applyFill="0" applyBorder="0" applyAlignment="0" applyProtection="0"/>
    <xf numFmtId="3" fontId="30" fillId="0" borderId="0" applyNumberFormat="0" applyFill="0" applyBorder="0" applyAlignment="0" applyProtection="0">
      <alignment horizontal="left" vertical="top" wrapText="1"/>
    </xf>
    <xf numFmtId="3" fontId="27" fillId="0" borderId="0">
      <alignment horizontal="left" vertical="center"/>
    </xf>
    <xf numFmtId="0" fontId="1" fillId="0" borderId="0"/>
    <xf numFmtId="0" fontId="37" fillId="0" borderId="0" applyNumberFormat="0" applyFill="0" applyBorder="0" applyAlignment="0" applyProtection="0"/>
    <xf numFmtId="0" fontId="3" fillId="0" borderId="0"/>
    <xf numFmtId="0" fontId="43" fillId="39" borderId="0" applyNumberFormat="0">
      <alignment horizontal="left" vertical="center"/>
    </xf>
    <xf numFmtId="0" fontId="44" fillId="0" borderId="0">
      <alignment horizontal="left" vertical="center" wrapText="1"/>
    </xf>
    <xf numFmtId="0" fontId="44" fillId="0" borderId="0">
      <alignment horizontal="right" vertical="center" wrapText="1"/>
    </xf>
    <xf numFmtId="0" fontId="45" fillId="0" borderId="0">
      <alignment vertical="center"/>
    </xf>
    <xf numFmtId="43" fontId="46" fillId="0" borderId="0" applyFont="0" applyFill="0" applyBorder="0" applyAlignment="0" applyProtection="0"/>
    <xf numFmtId="0" fontId="42" fillId="0" borderId="19" applyNumberFormat="0">
      <alignment vertical="center"/>
    </xf>
    <xf numFmtId="0" fontId="49" fillId="0" borderId="0">
      <alignment horizontal="left" vertical="top"/>
    </xf>
  </cellStyleXfs>
  <cellXfs count="130">
    <xf numFmtId="3" fontId="0" fillId="0" borderId="0" xfId="0">
      <alignment horizontal="left" vertical="top" wrapText="1"/>
    </xf>
    <xf numFmtId="3" fontId="31" fillId="35" borderId="0" xfId="0" applyFont="1" applyFill="1" applyAlignment="1"/>
    <xf numFmtId="0" fontId="31" fillId="35" borderId="0" xfId="65" applyFont="1" applyFill="1"/>
    <xf numFmtId="0" fontId="33" fillId="35" borderId="0" xfId="65" applyFont="1" applyFill="1" applyAlignment="1">
      <alignment vertical="center"/>
    </xf>
    <xf numFmtId="0" fontId="33" fillId="36" borderId="0" xfId="65" applyFont="1" applyFill="1" applyAlignment="1">
      <alignment vertical="center"/>
    </xf>
    <xf numFmtId="3" fontId="34" fillId="36" borderId="0" xfId="65" applyNumberFormat="1" applyFont="1" applyFill="1" applyAlignment="1">
      <alignment vertical="center"/>
    </xf>
    <xf numFmtId="0" fontId="34" fillId="36" borderId="0" xfId="65" applyFont="1" applyFill="1" applyAlignment="1">
      <alignment vertical="center"/>
    </xf>
    <xf numFmtId="0" fontId="35" fillId="36" borderId="0" xfId="65" applyFont="1" applyFill="1" applyAlignment="1">
      <alignment vertical="center"/>
    </xf>
    <xf numFmtId="0" fontId="36" fillId="36" borderId="0" xfId="65" applyFont="1" applyFill="1" applyAlignment="1">
      <alignment horizontal="right" vertical="center"/>
    </xf>
    <xf numFmtId="0" fontId="36" fillId="36" borderId="0" xfId="65" applyFont="1" applyFill="1" applyAlignment="1">
      <alignment vertical="center"/>
    </xf>
    <xf numFmtId="0" fontId="38" fillId="36" borderId="0" xfId="65" applyFont="1" applyFill="1" applyAlignment="1">
      <alignment vertical="center"/>
    </xf>
    <xf numFmtId="0" fontId="33" fillId="37" borderId="16" xfId="65" applyFont="1" applyFill="1" applyBorder="1" applyAlignment="1">
      <alignment vertical="center"/>
    </xf>
    <xf numFmtId="0" fontId="39" fillId="36" borderId="0" xfId="65" applyFont="1" applyFill="1" applyAlignment="1" applyProtection="1">
      <alignment vertical="center"/>
      <protection locked="0"/>
    </xf>
    <xf numFmtId="0" fontId="33" fillId="37" borderId="0" xfId="65" applyFont="1" applyFill="1" applyAlignment="1">
      <alignment horizontal="left" vertical="center" indent="1"/>
    </xf>
    <xf numFmtId="0" fontId="40" fillId="36" borderId="0" xfId="65" applyFont="1" applyFill="1" applyAlignment="1">
      <alignment vertical="center"/>
    </xf>
    <xf numFmtId="0" fontId="41" fillId="37" borderId="0" xfId="65" applyFont="1" applyFill="1" applyAlignment="1">
      <alignment horizontal="left" vertical="top" indent="1"/>
    </xf>
    <xf numFmtId="0" fontId="31" fillId="37" borderId="0" xfId="65" applyFont="1" applyFill="1"/>
    <xf numFmtId="0" fontId="31" fillId="38" borderId="0" xfId="65" applyFont="1" applyFill="1"/>
    <xf numFmtId="0" fontId="30" fillId="37" borderId="0" xfId="44" applyFill="1" applyAlignment="1">
      <alignment horizontal="left" vertical="center" indent="1"/>
    </xf>
    <xf numFmtId="0" fontId="33" fillId="36" borderId="16" xfId="65" applyFont="1" applyFill="1" applyBorder="1" applyAlignment="1">
      <alignment vertical="center"/>
    </xf>
    <xf numFmtId="0" fontId="45" fillId="0" borderId="0" xfId="71" applyAlignment="1">
      <alignment horizontal="left" vertical="center" indent="1"/>
    </xf>
    <xf numFmtId="3" fontId="45" fillId="0" borderId="0" xfId="72" applyNumberFormat="1" applyFont="1" applyAlignment="1" applyProtection="1">
      <alignment horizontal="right" vertical="center"/>
      <protection hidden="1"/>
    </xf>
    <xf numFmtId="0" fontId="47" fillId="0" borderId="0" xfId="67" applyFont="1" applyAlignment="1">
      <alignment vertical="center"/>
    </xf>
    <xf numFmtId="0" fontId="45" fillId="0" borderId="0" xfId="67" applyFont="1" applyAlignment="1">
      <alignment vertical="center"/>
    </xf>
    <xf numFmtId="0" fontId="48" fillId="0" borderId="0" xfId="3" applyFont="1" applyAlignment="1">
      <alignment horizontal="right" wrapText="1"/>
    </xf>
    <xf numFmtId="0" fontId="45" fillId="0" borderId="0" xfId="71" applyAlignment="1">
      <alignment horizontal="left" vertical="center"/>
    </xf>
    <xf numFmtId="164" fontId="45" fillId="0" borderId="0" xfId="72" applyNumberFormat="1" applyFont="1" applyAlignment="1" applyProtection="1">
      <alignment horizontal="right" vertical="center"/>
      <protection hidden="1"/>
    </xf>
    <xf numFmtId="164" fontId="45" fillId="0" borderId="0" xfId="3" applyNumberFormat="1" applyFont="1"/>
    <xf numFmtId="164" fontId="47" fillId="0" borderId="0" xfId="3" applyNumberFormat="1" applyFont="1"/>
    <xf numFmtId="0" fontId="47" fillId="0" borderId="0" xfId="73" applyFont="1" applyBorder="1">
      <alignment vertical="center"/>
    </xf>
    <xf numFmtId="0" fontId="47" fillId="0" borderId="0" xfId="3" applyFont="1" applyAlignment="1">
      <alignment horizontal="center" wrapText="1"/>
    </xf>
    <xf numFmtId="0" fontId="50" fillId="0" borderId="0" xfId="74" applyFont="1">
      <alignment horizontal="left" vertical="top"/>
    </xf>
    <xf numFmtId="0" fontId="50" fillId="0" borderId="0" xfId="74" applyFont="1" applyAlignment="1">
      <alignment horizontal="right" vertical="top"/>
    </xf>
    <xf numFmtId="0" fontId="45" fillId="0" borderId="0" xfId="71">
      <alignment vertical="center"/>
    </xf>
    <xf numFmtId="0" fontId="47" fillId="0" borderId="0" xfId="3" applyFont="1" applyAlignment="1">
      <alignment horizontal="right" wrapText="1"/>
    </xf>
    <xf numFmtId="165" fontId="45" fillId="0" borderId="0" xfId="67" applyNumberFormat="1" applyFont="1" applyAlignment="1">
      <alignment vertical="center"/>
    </xf>
    <xf numFmtId="165" fontId="47" fillId="0" borderId="0" xfId="67" applyNumberFormat="1" applyFont="1" applyAlignment="1">
      <alignment vertical="center"/>
    </xf>
    <xf numFmtId="0" fontId="45" fillId="0" borderId="0" xfId="67" applyFont="1"/>
    <xf numFmtId="0" fontId="50" fillId="0" borderId="0" xfId="74" applyFont="1" applyAlignment="1">
      <alignment horizontal="left" vertical="top" indent="1"/>
    </xf>
    <xf numFmtId="3" fontId="47" fillId="0" borderId="0" xfId="72" applyNumberFormat="1" applyFont="1" applyAlignment="1" applyProtection="1">
      <alignment horizontal="right" vertical="center"/>
      <protection hidden="1"/>
    </xf>
    <xf numFmtId="0" fontId="45" fillId="40" borderId="0" xfId="71" applyFill="1" applyAlignment="1">
      <alignment horizontal="left" vertical="center"/>
    </xf>
    <xf numFmtId="3" fontId="45" fillId="40" borderId="0" xfId="72" applyNumberFormat="1" applyFont="1" applyFill="1" applyAlignment="1" applyProtection="1">
      <alignment horizontal="right" vertical="center"/>
      <protection hidden="1"/>
    </xf>
    <xf numFmtId="0" fontId="51" fillId="0" borderId="0" xfId="67" applyFont="1" applyAlignment="1">
      <alignment vertical="center"/>
    </xf>
    <xf numFmtId="3" fontId="52" fillId="35" borderId="0" xfId="0" applyFont="1" applyFill="1" applyAlignment="1">
      <alignment horizontal="center" vertical="center"/>
    </xf>
    <xf numFmtId="0" fontId="53" fillId="0" borderId="0" xfId="67" applyFont="1" applyAlignment="1">
      <alignment vertical="center"/>
    </xf>
    <xf numFmtId="0" fontId="54" fillId="0" borderId="0" xfId="67" applyFont="1" applyAlignment="1">
      <alignment vertical="center"/>
    </xf>
    <xf numFmtId="0" fontId="54" fillId="36" borderId="0" xfId="67" applyFont="1" applyFill="1" applyAlignment="1">
      <alignment vertical="center"/>
    </xf>
    <xf numFmtId="0" fontId="56" fillId="0" borderId="0" xfId="3" applyFont="1" applyAlignment="1">
      <alignment horizontal="right" wrapText="1"/>
    </xf>
    <xf numFmtId="0" fontId="54" fillId="0" borderId="18" xfId="71" applyFont="1" applyBorder="1" applyAlignment="1">
      <alignment horizontal="left" vertical="center" indent="1"/>
    </xf>
    <xf numFmtId="3" fontId="54" fillId="0" borderId="18" xfId="72" applyNumberFormat="1" applyFont="1" applyBorder="1" applyAlignment="1" applyProtection="1">
      <alignment horizontal="right" vertical="center"/>
      <protection hidden="1"/>
    </xf>
    <xf numFmtId="164" fontId="54" fillId="0" borderId="0" xfId="3" applyNumberFormat="1" applyFont="1"/>
    <xf numFmtId="0" fontId="57" fillId="0" borderId="0" xfId="71" applyFont="1" applyAlignment="1">
      <alignment horizontal="left" vertical="center" indent="1"/>
    </xf>
    <xf numFmtId="0" fontId="54" fillId="0" borderId="0" xfId="71" applyFont="1" applyAlignment="1">
      <alignment horizontal="left" vertical="center" indent="1"/>
    </xf>
    <xf numFmtId="3" fontId="54" fillId="0" borderId="0" xfId="72" applyNumberFormat="1" applyFont="1" applyAlignment="1" applyProtection="1">
      <alignment horizontal="right" vertical="center"/>
      <protection hidden="1"/>
    </xf>
    <xf numFmtId="0" fontId="53" fillId="0" borderId="0" xfId="73" applyFont="1" applyBorder="1">
      <alignment vertical="center"/>
    </xf>
    <xf numFmtId="0" fontId="54" fillId="0" borderId="18" xfId="71" applyFont="1" applyBorder="1" applyAlignment="1">
      <alignment horizontal="left" vertical="center" wrapText="1" indent="1"/>
    </xf>
    <xf numFmtId="0" fontId="53" fillId="0" borderId="0" xfId="3" applyFont="1" applyAlignment="1">
      <alignment horizontal="center" wrapText="1"/>
    </xf>
    <xf numFmtId="0" fontId="54" fillId="0" borderId="20" xfId="71" applyFont="1" applyBorder="1" applyAlignment="1">
      <alignment horizontal="left" vertical="center" indent="1"/>
    </xf>
    <xf numFmtId="0" fontId="54" fillId="36" borderId="18" xfId="71" applyFont="1" applyFill="1" applyBorder="1" applyAlignment="1">
      <alignment horizontal="left" vertical="center" indent="1"/>
    </xf>
    <xf numFmtId="3" fontId="54" fillId="36" borderId="18" xfId="72" applyNumberFormat="1" applyFont="1" applyFill="1" applyBorder="1" applyAlignment="1" applyProtection="1">
      <alignment horizontal="right" vertical="center"/>
      <protection hidden="1"/>
    </xf>
    <xf numFmtId="0" fontId="53" fillId="0" borderId="0" xfId="3" applyFont="1" applyAlignment="1">
      <alignment horizontal="right" wrapText="1"/>
    </xf>
    <xf numFmtId="165" fontId="54" fillId="0" borderId="0" xfId="67" applyNumberFormat="1" applyFont="1" applyAlignment="1">
      <alignment vertical="center"/>
    </xf>
    <xf numFmtId="0" fontId="53" fillId="0" borderId="18" xfId="71" applyFont="1" applyBorder="1">
      <alignment vertical="center"/>
    </xf>
    <xf numFmtId="0" fontId="56" fillId="0" borderId="0" xfId="71" applyFont="1">
      <alignment vertical="center"/>
    </xf>
    <xf numFmtId="0" fontId="54" fillId="0" borderId="11" xfId="67" applyFont="1" applyFill="1" applyBorder="1" applyAlignment="1">
      <alignment vertical="center"/>
    </xf>
    <xf numFmtId="0" fontId="54" fillId="0" borderId="0" xfId="71" applyFont="1" applyBorder="1" applyAlignment="1">
      <alignment horizontal="left" vertical="center" indent="1"/>
    </xf>
    <xf numFmtId="3" fontId="54" fillId="0" borderId="0" xfId="72" applyNumberFormat="1" applyFont="1" applyBorder="1" applyAlignment="1" applyProtection="1">
      <alignment horizontal="right" vertical="center"/>
      <protection hidden="1"/>
    </xf>
    <xf numFmtId="0" fontId="53" fillId="0" borderId="21" xfId="69" applyFont="1" applyFill="1" applyBorder="1" applyAlignment="1">
      <alignment vertical="center" wrapText="1"/>
    </xf>
    <xf numFmtId="0" fontId="53" fillId="0" borderId="21" xfId="69" applyFont="1" applyFill="1" applyBorder="1" applyAlignment="1">
      <alignment horizontal="center" vertical="center" wrapText="1"/>
    </xf>
    <xf numFmtId="0" fontId="53" fillId="0" borderId="17" xfId="71" applyFont="1" applyBorder="1">
      <alignment vertical="center"/>
    </xf>
    <xf numFmtId="3" fontId="53" fillId="0" borderId="17" xfId="72" applyNumberFormat="1" applyFont="1" applyBorder="1" applyAlignment="1" applyProtection="1">
      <alignment horizontal="right" vertical="center"/>
      <protection hidden="1"/>
    </xf>
    <xf numFmtId="0" fontId="53" fillId="0" borderId="0" xfId="71" applyFont="1" applyBorder="1">
      <alignment vertical="center"/>
    </xf>
    <xf numFmtId="3" fontId="53" fillId="0" borderId="0" xfId="72" applyNumberFormat="1" applyFont="1" applyBorder="1" applyAlignment="1" applyProtection="1">
      <alignment horizontal="right" vertical="center"/>
      <protection hidden="1"/>
    </xf>
    <xf numFmtId="0" fontId="53" fillId="36" borderId="0" xfId="71" applyFont="1" applyFill="1" applyBorder="1">
      <alignment vertical="center"/>
    </xf>
    <xf numFmtId="3" fontId="53" fillId="36" borderId="0" xfId="72" applyNumberFormat="1" applyFont="1" applyFill="1" applyBorder="1" applyAlignment="1" applyProtection="1">
      <alignment horizontal="right" vertical="center"/>
      <protection hidden="1"/>
    </xf>
    <xf numFmtId="0" fontId="56" fillId="0" borderId="22" xfId="71" applyFont="1" applyBorder="1">
      <alignment vertical="center"/>
    </xf>
    <xf numFmtId="0" fontId="53" fillId="0" borderId="22" xfId="71" applyFont="1" applyBorder="1">
      <alignment vertical="center"/>
    </xf>
    <xf numFmtId="3" fontId="53" fillId="0" borderId="22" xfId="72" applyNumberFormat="1" applyFont="1" applyBorder="1" applyAlignment="1" applyProtection="1">
      <alignment horizontal="right" vertical="center"/>
      <protection hidden="1"/>
    </xf>
    <xf numFmtId="0" fontId="54" fillId="0" borderId="10" xfId="71" applyFont="1" applyBorder="1" applyAlignment="1">
      <alignment horizontal="left" vertical="center" indent="1"/>
    </xf>
    <xf numFmtId="3" fontId="54" fillId="0" borderId="10" xfId="72" applyNumberFormat="1" applyFont="1" applyBorder="1" applyAlignment="1" applyProtection="1">
      <alignment horizontal="right" vertical="center"/>
      <protection hidden="1"/>
    </xf>
    <xf numFmtId="0" fontId="54" fillId="36" borderId="10" xfId="71" applyFont="1" applyFill="1" applyBorder="1" applyAlignment="1">
      <alignment horizontal="left" vertical="center" indent="1"/>
    </xf>
    <xf numFmtId="3" fontId="54" fillId="36" borderId="10" xfId="72" applyNumberFormat="1" applyFont="1" applyFill="1" applyBorder="1" applyAlignment="1" applyProtection="1">
      <alignment horizontal="right" vertical="center"/>
      <protection hidden="1"/>
    </xf>
    <xf numFmtId="0" fontId="56" fillId="0" borderId="10" xfId="71" applyFont="1" applyBorder="1">
      <alignment vertical="center"/>
    </xf>
    <xf numFmtId="0" fontId="26" fillId="0" borderId="0" xfId="45">
      <alignment horizontal="left" vertical="top"/>
    </xf>
    <xf numFmtId="0" fontId="26" fillId="0" borderId="0" xfId="45" applyAlignment="1">
      <alignment horizontal="right" vertical="top"/>
    </xf>
    <xf numFmtId="0" fontId="54" fillId="0" borderId="12" xfId="71" applyFont="1" applyBorder="1" applyAlignment="1">
      <alignment horizontal="left" vertical="center" indent="1"/>
    </xf>
    <xf numFmtId="3" fontId="54" fillId="0" borderId="12" xfId="72" applyNumberFormat="1" applyFont="1" applyBorder="1" applyAlignment="1" applyProtection="1">
      <alignment horizontal="right" vertical="center"/>
      <protection hidden="1"/>
    </xf>
    <xf numFmtId="0" fontId="58" fillId="0" borderId="0" xfId="67" applyFont="1" applyAlignment="1">
      <alignment vertical="center"/>
    </xf>
    <xf numFmtId="0" fontId="45" fillId="0" borderId="0" xfId="67" applyFont="1" applyFill="1" applyAlignment="1">
      <alignment vertical="center"/>
    </xf>
    <xf numFmtId="165" fontId="45" fillId="0" borderId="0" xfId="67" applyNumberFormat="1" applyFont="1" applyFill="1" applyAlignment="1">
      <alignment vertical="center"/>
    </xf>
    <xf numFmtId="0" fontId="59" fillId="0" borderId="0" xfId="68" applyFont="1" applyFill="1">
      <alignment horizontal="left" vertical="center"/>
    </xf>
    <xf numFmtId="0" fontId="47" fillId="0" borderId="0" xfId="3" applyFont="1" applyFill="1" applyAlignment="1">
      <alignment horizontal="right" wrapText="1"/>
    </xf>
    <xf numFmtId="0" fontId="45" fillId="0" borderId="11" xfId="68" applyFont="1" applyFill="1" applyBorder="1">
      <alignment horizontal="left" vertical="center"/>
    </xf>
    <xf numFmtId="165" fontId="47" fillId="0" borderId="21" xfId="70" applyNumberFormat="1" applyFont="1" applyFill="1" applyBorder="1" applyAlignment="1">
      <alignment horizontal="left" vertical="center" wrapText="1"/>
    </xf>
    <xf numFmtId="3" fontId="31" fillId="35" borderId="0" xfId="0" applyFont="1" applyFill="1" applyAlignment="1">
      <alignment horizontal="right"/>
    </xf>
    <xf numFmtId="0" fontId="54" fillId="0" borderId="0" xfId="67" applyFont="1" applyAlignment="1">
      <alignment horizontal="right" vertical="center"/>
    </xf>
    <xf numFmtId="0" fontId="54" fillId="0" borderId="11" xfId="67" applyFont="1" applyFill="1" applyBorder="1" applyAlignment="1">
      <alignment horizontal="right" vertical="center"/>
    </xf>
    <xf numFmtId="165" fontId="53" fillId="0" borderId="21" xfId="70" applyNumberFormat="1" applyFont="1" applyFill="1" applyBorder="1" applyAlignment="1">
      <alignment horizontal="right" vertical="center" wrapText="1"/>
    </xf>
    <xf numFmtId="0" fontId="45" fillId="0" borderId="0" xfId="67" applyFont="1" applyAlignment="1">
      <alignment horizontal="right" vertical="center"/>
    </xf>
    <xf numFmtId="0" fontId="45" fillId="0" borderId="0" xfId="71" applyFont="1" applyFill="1" applyAlignment="1">
      <alignment horizontal="right"/>
    </xf>
    <xf numFmtId="0" fontId="45" fillId="0" borderId="11" xfId="71" applyFont="1" applyFill="1" applyBorder="1" applyAlignment="1">
      <alignment horizontal="right"/>
    </xf>
    <xf numFmtId="165" fontId="47" fillId="0" borderId="21" xfId="70" applyNumberFormat="1" applyFont="1" applyFill="1" applyBorder="1" applyAlignment="1">
      <alignment horizontal="right" vertical="center" wrapText="1"/>
    </xf>
    <xf numFmtId="0" fontId="45" fillId="0" borderId="0" xfId="67" applyFont="1" applyAlignment="1">
      <alignment horizontal="right"/>
    </xf>
    <xf numFmtId="0" fontId="45" fillId="0" borderId="10" xfId="71" applyBorder="1" applyAlignment="1">
      <alignment horizontal="left" vertical="center"/>
    </xf>
    <xf numFmtId="164" fontId="45" fillId="0" borderId="10" xfId="72" applyNumberFormat="1" applyFont="1" applyBorder="1" applyAlignment="1" applyProtection="1">
      <alignment horizontal="right" vertical="center"/>
      <protection hidden="1"/>
    </xf>
    <xf numFmtId="165" fontId="47" fillId="0" borderId="11" xfId="70" applyNumberFormat="1" applyFont="1" applyFill="1" applyBorder="1" applyAlignment="1">
      <alignment horizontal="left" vertical="center" wrapText="1"/>
    </xf>
    <xf numFmtId="165" fontId="47" fillId="0" borderId="11" xfId="70" applyNumberFormat="1" applyFont="1" applyFill="1" applyBorder="1" applyAlignment="1">
      <alignment horizontal="right" vertical="center" wrapText="1"/>
    </xf>
    <xf numFmtId="0" fontId="45" fillId="0" borderId="10" xfId="71" applyBorder="1" applyAlignment="1">
      <alignment horizontal="left" vertical="center" indent="1"/>
    </xf>
    <xf numFmtId="0" fontId="47" fillId="0" borderId="0" xfId="3" applyFont="1" applyFill="1" applyAlignment="1">
      <alignment horizontal="center" wrapText="1"/>
    </xf>
    <xf numFmtId="0" fontId="59" fillId="0" borderId="0" xfId="68" applyFont="1" applyFill="1" applyAlignment="1">
      <alignment horizontal="left" vertical="center" indent="1"/>
    </xf>
    <xf numFmtId="0" fontId="54" fillId="0" borderId="11" xfId="68" applyFont="1" applyFill="1" applyBorder="1">
      <alignment horizontal="left" vertical="center"/>
    </xf>
    <xf numFmtId="0" fontId="55" fillId="0" borderId="0" xfId="68" applyFont="1" applyFill="1" applyBorder="1">
      <alignment horizontal="left" vertical="center"/>
    </xf>
    <xf numFmtId="0" fontId="54" fillId="0" borderId="0" xfId="67" applyFont="1" applyFill="1" applyBorder="1" applyAlignment="1">
      <alignment vertical="center"/>
    </xf>
    <xf numFmtId="0" fontId="54" fillId="0" borderId="0" xfId="67" applyFont="1" applyFill="1" applyBorder="1" applyAlignment="1">
      <alignment horizontal="right" vertical="center"/>
    </xf>
    <xf numFmtId="3" fontId="45" fillId="0" borderId="10" xfId="72" applyNumberFormat="1" applyFont="1" applyBorder="1" applyAlignment="1" applyProtection="1">
      <alignment horizontal="right" vertical="center"/>
      <protection hidden="1"/>
    </xf>
    <xf numFmtId="3" fontId="45" fillId="0" borderId="0" xfId="72" applyNumberFormat="1" applyFont="1" applyBorder="1" applyAlignment="1" applyProtection="1">
      <alignment horizontal="right" vertical="center"/>
      <protection hidden="1"/>
    </xf>
    <xf numFmtId="0" fontId="47" fillId="0" borderId="11" xfId="71" applyFont="1" applyBorder="1">
      <alignment vertical="center"/>
    </xf>
    <xf numFmtId="3" fontId="47" fillId="0" borderId="11" xfId="72" applyNumberFormat="1" applyFont="1" applyBorder="1" applyAlignment="1" applyProtection="1">
      <alignment horizontal="right" vertical="center"/>
      <protection hidden="1"/>
    </xf>
    <xf numFmtId="0" fontId="45" fillId="0" borderId="0" xfId="67" applyFont="1" applyFill="1" applyAlignment="1">
      <alignment horizontal="right" vertical="center"/>
    </xf>
    <xf numFmtId="164" fontId="45" fillId="0" borderId="0" xfId="3" applyNumberFormat="1" applyFont="1" applyAlignment="1">
      <alignment horizontal="right"/>
    </xf>
    <xf numFmtId="164" fontId="47" fillId="0" borderId="0" xfId="3" applyNumberFormat="1" applyFont="1" applyAlignment="1">
      <alignment horizontal="right"/>
    </xf>
    <xf numFmtId="0" fontId="47" fillId="0" borderId="0" xfId="67" applyFont="1" applyAlignment="1">
      <alignment horizontal="right" vertical="center"/>
    </xf>
    <xf numFmtId="165" fontId="45" fillId="0" borderId="0" xfId="67" applyNumberFormat="1" applyFont="1" applyAlignment="1">
      <alignment horizontal="right" vertical="center"/>
    </xf>
    <xf numFmtId="165" fontId="47" fillId="0" borderId="0" xfId="67" applyNumberFormat="1" applyFont="1" applyAlignment="1">
      <alignment horizontal="right" vertical="center"/>
    </xf>
    <xf numFmtId="165" fontId="45" fillId="0" borderId="0" xfId="67" applyNumberFormat="1" applyFont="1" applyFill="1" applyAlignment="1">
      <alignment horizontal="right" vertical="center"/>
    </xf>
    <xf numFmtId="0" fontId="47" fillId="0" borderId="22" xfId="71" applyFont="1" applyBorder="1">
      <alignment vertical="center"/>
    </xf>
    <xf numFmtId="164" fontId="47" fillId="0" borderId="22" xfId="72" applyNumberFormat="1" applyFont="1" applyBorder="1" applyAlignment="1" applyProtection="1">
      <alignment horizontal="right" vertical="center"/>
      <protection hidden="1"/>
    </xf>
    <xf numFmtId="164" fontId="47" fillId="0" borderId="11" xfId="72" applyNumberFormat="1" applyFont="1" applyBorder="1" applyAlignment="1" applyProtection="1">
      <alignment horizontal="right" vertical="center"/>
      <protection hidden="1"/>
    </xf>
    <xf numFmtId="0" fontId="30" fillId="0" borderId="0" xfId="44" applyFill="1" applyAlignment="1">
      <alignment horizontal="left" vertical="center" indent="1"/>
    </xf>
    <xf numFmtId="0" fontId="31" fillId="0" borderId="0" xfId="65" applyFont="1" applyFill="1" applyAlignment="1">
      <alignment horizontal="left" vertical="center" indent="1"/>
    </xf>
  </cellXfs>
  <cellStyles count="75">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Calculation" xfId="13" builtinId="22" hidden="1"/>
    <cellStyle name="Check Cell" xfId="15" builtinId="23" hidden="1"/>
    <cellStyle name="Column head" xfId="55" xr:uid="{00000000-0005-0000-0000-00002F000000}"/>
    <cellStyle name="Column header" xfId="54" xr:uid="{00000000-0005-0000-0000-000030000000}"/>
    <cellStyle name="Comma 2" xfId="72" xr:uid="{E1A56048-25CA-44CB-A50D-CDD927E69798}"/>
    <cellStyle name="Explanatory Text" xfId="18" builtinId="53" hidden="1"/>
    <cellStyle name="Followed Hyperlink" xfId="63" builtinId="9" customBuiltin="1"/>
    <cellStyle name="Good" xfId="8" builtinId="26" hidden="1"/>
    <cellStyle name="Heading 1" xfId="4" builtinId="16" hidden="1"/>
    <cellStyle name="Heading 2" xfId="5" builtinId="17" hidden="1"/>
    <cellStyle name="Heading 3" xfId="6" builtinId="18" hidden="1"/>
    <cellStyle name="Heading 4" xfId="7" builtinId="19" hidden="1"/>
    <cellStyle name="Heading_L" xfId="69" xr:uid="{0D01710C-173E-46F6-A43B-5C3C7E7AE221}"/>
    <cellStyle name="Heading_R" xfId="70" xr:uid="{FC326550-A8CD-419A-867D-1C24428CB5D6}"/>
    <cellStyle name="HL row" xfId="53" xr:uid="{00000000-0005-0000-0000-000033000000}"/>
    <cellStyle name="Hyperlink" xfId="2" builtinId="8" hidden="1"/>
    <cellStyle name="Hyperlink" xfId="44" builtinId="8" customBuiltin="1"/>
    <cellStyle name="Hyperlink 2" xfId="66" xr:uid="{2DDE4291-9F7E-4C70-BD71-15D50FF4266F}"/>
    <cellStyle name="Hyperlink Style" xfId="58" xr:uid="{00000000-0005-0000-0000-000023000000}"/>
    <cellStyle name="IHS Highlight Row" xfId="73" xr:uid="{422C6190-B7FF-40FA-8501-17C0392D2573}"/>
    <cellStyle name="Index Hyperlink" xfId="59" xr:uid="{00000000-0005-0000-0000-000024000000}"/>
    <cellStyle name="Input" xfId="11" builtinId="20" hidden="1"/>
    <cellStyle name="Level 1" xfId="52" xr:uid="{00000000-0005-0000-0000-000034000000}"/>
    <cellStyle name="Level 2" xfId="51" xr:uid="{00000000-0005-0000-0000-000035000000}"/>
    <cellStyle name="Level 3" xfId="50" xr:uid="{00000000-0005-0000-0000-000036000000}"/>
    <cellStyle name="Linked Cell" xfId="14" builtinId="24" hidden="1"/>
    <cellStyle name="Neutral" xfId="10" builtinId="28" hidden="1"/>
    <cellStyle name="Normal" xfId="0" builtinId="0" customBuiltin="1"/>
    <cellStyle name="Normal 2" xfId="1" xr:uid="{00000000-0005-0000-0000-000029000000}"/>
    <cellStyle name="Normal 3" xfId="65" xr:uid="{40C0B4CB-B3B4-4A13-9A34-DF6009BDDF1C}"/>
    <cellStyle name="Normal 3 2" xfId="71" xr:uid="{F746B6CF-CB75-45AA-BB08-C7249D17447D}"/>
    <cellStyle name="Normal 4" xfId="60" xr:uid="{00000000-0005-0000-0000-00002A000000}"/>
    <cellStyle name="Normal 5" xfId="67" xr:uid="{8BB02895-1B4E-4789-A252-44F712DDFE38}"/>
    <cellStyle name="Normal_Table Sample - quarters" xfId="3" xr:uid="{00000000-0005-0000-0000-00002B000000}"/>
    <cellStyle name="Note" xfId="17" builtinId="10" hidden="1"/>
    <cellStyle name="Notes" xfId="46" xr:uid="{00000000-0005-0000-0000-000038000000}"/>
    <cellStyle name="Output" xfId="12" builtinId="21" hidden="1"/>
    <cellStyle name="Percent 2" xfId="61" xr:uid="{00000000-0005-0000-0000-00002E000000}"/>
    <cellStyle name="phx-header" xfId="68" xr:uid="{458685A3-3275-4B66-880D-2598CC16078E}"/>
    <cellStyle name="phx-HL-cell" xfId="48" xr:uid="{00000000-0005-0000-0000-000032000000}"/>
    <cellStyle name="phx-level4" xfId="49" xr:uid="{00000000-0005-0000-0000-000037000000}"/>
    <cellStyle name="phx-source" xfId="74" xr:uid="{B4F7FC69-E984-43C7-9FE1-2A63305073F7}"/>
    <cellStyle name="Source" xfId="45" xr:uid="{00000000-0005-0000-0000-000039000000}"/>
    <cellStyle name="Subtitle" xfId="64" xr:uid="{048B1B6C-671B-4CA6-B605-820916A25D2D}"/>
    <cellStyle name="Table subhead" xfId="56" xr:uid="{00000000-0005-0000-0000-00003A000000}"/>
    <cellStyle name="Table title" xfId="57" xr:uid="{00000000-0005-0000-0000-000031000000}"/>
    <cellStyle name="Title" xfId="62" builtinId="15" customBuiltin="1"/>
    <cellStyle name="Total" xfId="19" builtinId="25" hidden="1"/>
    <cellStyle name="Total row" xfId="47" xr:uid="{00000000-0005-0000-0000-00003B000000}"/>
    <cellStyle name="Warning Text" xfId="16" builtinId="11" hidden="1"/>
  </cellStyles>
  <dxfs count="8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1B4F75"/>
      <rgbColor rgb="00FFFFFF"/>
      <rgbColor rgb="00BE1A26"/>
      <rgbColor rgb="0000FF00"/>
      <rgbColor rgb="000000FF"/>
      <rgbColor rgb="00FFFF00"/>
      <rgbColor rgb="00FF00FF"/>
      <rgbColor rgb="0000FFFF"/>
      <rgbColor rgb="001D73B0"/>
      <rgbColor rgb="00FB7829"/>
      <rgbColor rgb="0099CCCC"/>
      <rgbColor rgb="007EAABD"/>
      <rgbColor rgb="00800080"/>
      <rgbColor rgb="00008080"/>
      <rgbColor rgb="00CCCCCC"/>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2EB9D3"/>
      <rgbColor rgb="00FFCC00"/>
      <rgbColor rgb="00FC0D20"/>
      <rgbColor rgb="009EC131"/>
      <rgbColor rgb="00666699"/>
      <rgbColor rgb="00999999"/>
      <rgbColor rgb="00006699"/>
      <rgbColor rgb="00C1F130"/>
      <rgbColor rgb="00C5D7DD"/>
      <rgbColor rgb="0065943C"/>
      <rgbColor rgb="007EAABD"/>
      <rgbColor rgb="00993366"/>
      <rgbColor rgb="00999999"/>
      <rgbColor rgb="00010000"/>
    </indexedColors>
    <mruColors>
      <color rgb="FF49ACF8"/>
      <color rgb="FF00AB4E"/>
      <color rgb="FF58595B"/>
      <color rgb="FF231F20"/>
      <color rgb="FF7F8080"/>
      <color rgb="FF00B140"/>
      <color rgb="FF7F7F7F"/>
      <color rgb="FF0066B3"/>
      <color rgb="FFD8DCDB"/>
      <color rgb="FF00C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vumkc.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85750" y="1085850"/>
    <xdr:ext cx="8763001" cy="511200"/>
    <xdr:sp macro="" textlink="">
      <xdr:nvSpPr>
        <xdr:cNvPr id="2" name="TextBox 1">
          <a:extLst>
            <a:ext uri="{FF2B5EF4-FFF2-40B4-BE49-F238E27FC236}">
              <a16:creationId xmlns:a16="http://schemas.microsoft.com/office/drawing/2014/main" id="{66E8C40B-70E3-47A3-830C-E96EE2A3B788}"/>
            </a:ext>
          </a:extLst>
        </xdr:cNvPr>
        <xdr:cNvSpPr txBox="1"/>
      </xdr:nvSpPr>
      <xdr:spPr>
        <a:xfrm>
          <a:off x="285750" y="1085850"/>
          <a:ext cx="8763001" cy="5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j-lt"/>
              <a:cs typeface="Arial" pitchFamily="34" charset="0"/>
            </a:rPr>
            <a:t>Display Dynamics Summary - March 2020</a:t>
          </a:r>
        </a:p>
      </xdr:txBody>
    </xdr:sp>
    <xdr:clientData/>
  </xdr:absoluteAnchor>
  <xdr:absoluteAnchor>
    <xdr:pos x="8172451" y="1057275"/>
    <xdr:ext cx="2781300" cy="571499"/>
    <xdr:sp macro="" textlink="">
      <xdr:nvSpPr>
        <xdr:cNvPr id="5" name="TextBox 4">
          <a:extLst>
            <a:ext uri="{FF2B5EF4-FFF2-40B4-BE49-F238E27FC236}">
              <a16:creationId xmlns:a16="http://schemas.microsoft.com/office/drawing/2014/main" id="{FFEB468D-5CB4-40A7-95AA-7B777789776F}"/>
            </a:ext>
          </a:extLst>
        </xdr:cNvPr>
        <xdr:cNvSpPr txBox="1"/>
      </xdr:nvSpPr>
      <xdr:spPr>
        <a:xfrm>
          <a:off x="8172451" y="1057275"/>
          <a:ext cx="2781300"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900" baseline="0">
              <a:solidFill>
                <a:schemeClr val="bg1"/>
              </a:solidFill>
            </a:rPr>
            <a:t>March 2020</a:t>
          </a:r>
          <a:endParaRPr lang="en-GB" sz="900">
            <a:solidFill>
              <a:schemeClr val="bg1"/>
            </a:solidFill>
          </a:endParaRPr>
        </a:p>
      </xdr:txBody>
    </xdr:sp>
    <xdr:clientData/>
  </xdr:absoluteAnchor>
  <xdr:oneCellAnchor>
    <xdr:from>
      <xdr:col>3</xdr:col>
      <xdr:colOff>1375684</xdr:colOff>
      <xdr:row>16</xdr:row>
      <xdr:rowOff>167370</xdr:rowOff>
    </xdr:from>
    <xdr:ext cx="2811236" cy="247650"/>
    <xdr:sp macro="" textlink="">
      <xdr:nvSpPr>
        <xdr:cNvPr id="7" name="TextBox 6">
          <a:extLst>
            <a:ext uri="{FF2B5EF4-FFF2-40B4-BE49-F238E27FC236}">
              <a16:creationId xmlns:a16="http://schemas.microsoft.com/office/drawing/2014/main" id="{248B552E-2A43-47FC-936B-C8E0031BA763}"/>
            </a:ext>
          </a:extLst>
        </xdr:cNvPr>
        <xdr:cNvSpPr txBox="1"/>
      </xdr:nvSpPr>
      <xdr:spPr>
        <a:xfrm>
          <a:off x="2442484" y="3215370"/>
          <a:ext cx="281123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800" b="0" i="0" baseline="0">
              <a:solidFill>
                <a:schemeClr val="bg1"/>
              </a:solidFill>
              <a:effectLst/>
              <a:latin typeface="+mn-lt"/>
              <a:ea typeface="+mn-ea"/>
              <a:cs typeface="+mn-cs"/>
            </a:rPr>
            <a:t>© Informa 2020. All rights reserved.</a:t>
          </a:r>
          <a:endParaRPr lang="en-GB" sz="800">
            <a:solidFill>
              <a:schemeClr val="bg1"/>
            </a:solidFill>
            <a:effectLst/>
          </a:endParaRPr>
        </a:p>
      </xdr:txBody>
    </xdr:sp>
    <xdr:clientData/>
  </xdr:oneCellAnchor>
  <xdr:oneCellAnchor>
    <xdr:from>
      <xdr:col>3</xdr:col>
      <xdr:colOff>9525</xdr:colOff>
      <xdr:row>18</xdr:row>
      <xdr:rowOff>95248</xdr:rowOff>
    </xdr:from>
    <xdr:ext cx="4352926" cy="2381252"/>
    <xdr:sp macro="" textlink="">
      <xdr:nvSpPr>
        <xdr:cNvPr id="8" name="TextBox 7">
          <a:extLst>
            <a:ext uri="{FF2B5EF4-FFF2-40B4-BE49-F238E27FC236}">
              <a16:creationId xmlns:a16="http://schemas.microsoft.com/office/drawing/2014/main" id="{B9C44172-AC17-4CD5-865A-C075A693704A}"/>
            </a:ext>
          </a:extLst>
        </xdr:cNvPr>
        <xdr:cNvSpPr txBox="1"/>
      </xdr:nvSpPr>
      <xdr:spPr>
        <a:xfrm>
          <a:off x="1838325" y="3524248"/>
          <a:ext cx="4352926" cy="2381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800" b="0" i="0" baseline="0">
              <a:solidFill>
                <a:schemeClr val="bg1"/>
              </a:solidFill>
              <a:effectLst/>
              <a:latin typeface="+mn-lt"/>
              <a:ea typeface="+mn-ea"/>
              <a:cs typeface="+mn-cs"/>
            </a:rPr>
            <a:t>The Omdia research, data and information referenced herein (the “Omdia Materials") are the copyrighted property of Informa Tech and its subsidiaries or affiliates (together “Informa Tech”) and represent data, research, opinions or viewpoints published by Informa Tech, and are not representations of fact.</a:t>
          </a:r>
        </a:p>
        <a:p>
          <a:pPr rtl="0"/>
          <a:endParaRPr lang="en-US" sz="800" b="0" i="0" baseline="0">
            <a:solidFill>
              <a:schemeClr val="bg1"/>
            </a:solidFill>
            <a:effectLst/>
            <a:latin typeface="+mn-lt"/>
            <a:ea typeface="+mn-ea"/>
            <a:cs typeface="+mn-cs"/>
          </a:endParaRPr>
        </a:p>
        <a:p>
          <a:pPr rtl="0"/>
          <a:r>
            <a:rPr lang="en-US" sz="800" b="0" i="0" baseline="0">
              <a:solidFill>
                <a:schemeClr val="bg1"/>
              </a:solidFill>
              <a:effectLst/>
              <a:latin typeface="+mn-lt"/>
              <a:ea typeface="+mn-ea"/>
              <a:cs typeface="+mn-cs"/>
            </a:rPr>
            <a:t>The Omdia Materials reflect information and opinions from the original publication date and not from the date of this document. The information and opinions expressed in the Omdia Materials are subject to change without notice and Informa Tech does not have any duty or responsibility to update the Omdia Materials or this publication as a result. </a:t>
          </a:r>
        </a:p>
        <a:p>
          <a:pPr rtl="0"/>
          <a:endParaRPr lang="en-US" sz="800" b="0" i="0" baseline="0">
            <a:solidFill>
              <a:schemeClr val="bg1"/>
            </a:solidFill>
            <a:effectLst/>
            <a:latin typeface="+mn-lt"/>
            <a:ea typeface="+mn-ea"/>
            <a:cs typeface="+mn-cs"/>
          </a:endParaRPr>
        </a:p>
        <a:p>
          <a:pPr rtl="0"/>
          <a:r>
            <a:rPr lang="en-US" sz="800" b="0" i="0" baseline="0">
              <a:solidFill>
                <a:schemeClr val="bg1"/>
              </a:solidFill>
              <a:effectLst/>
              <a:latin typeface="+mn-lt"/>
              <a:ea typeface="+mn-ea"/>
              <a:cs typeface="+mn-cs"/>
            </a:rPr>
            <a:t>Omdia Materials are delivered on an “as-is” and “as-available” basis.  No representation or warranty, express or implied, is made as to the fairness, accuracy, completeness or correctness of the information, opinions and conclusions contained in Omdia Materials. </a:t>
          </a:r>
        </a:p>
        <a:p>
          <a:pPr rtl="0"/>
          <a:r>
            <a:rPr lang="en-US" sz="800" b="0" i="0" baseline="0">
              <a:solidFill>
                <a:schemeClr val="bg1"/>
              </a:solidFill>
              <a:effectLst/>
              <a:latin typeface="+mn-lt"/>
              <a:ea typeface="+mn-ea"/>
              <a:cs typeface="+mn-cs"/>
            </a:rPr>
            <a:t> </a:t>
          </a:r>
        </a:p>
        <a:p>
          <a:pPr rtl="0"/>
          <a:r>
            <a:rPr lang="en-US" sz="800" b="0" i="0" baseline="0">
              <a:solidFill>
                <a:schemeClr val="bg1"/>
              </a:solidFill>
              <a:effectLst/>
              <a:latin typeface="+mn-lt"/>
              <a:ea typeface="+mn-ea"/>
              <a:cs typeface="+mn-cs"/>
            </a:rPr>
            <a:t>To the maximum extent permitted by law, Informa Tech and its affiliates, officers, directors, employees and agents, disclaim any liability (including, without limitation, any liability arising from fault or negligence) as to the accuracy or completeness or use of the Omdia Materials. Informa Tech will not, under any circumstance whatsoever, be liable for any trading, investment, commercial or other decisions based on or made in reliance of the Omdia Materials.</a:t>
          </a:r>
        </a:p>
        <a:p>
          <a:pPr rtl="0"/>
          <a:endParaRPr lang="en-US" sz="800" b="0" i="0" baseline="0">
            <a:solidFill>
              <a:schemeClr val="bg1"/>
            </a:solidFill>
            <a:effectLst/>
            <a:latin typeface="+mn-lt"/>
            <a:ea typeface="+mn-ea"/>
            <a:cs typeface="+mn-cs"/>
          </a:endParaRPr>
        </a:p>
      </xdr:txBody>
    </xdr:sp>
    <xdr:clientData/>
  </xdr:oneCellAnchor>
  <xdr:oneCellAnchor>
    <xdr:from>
      <xdr:col>3</xdr:col>
      <xdr:colOff>123825</xdr:colOff>
      <xdr:row>16</xdr:row>
      <xdr:rowOff>49351</xdr:rowOff>
    </xdr:from>
    <xdr:ext cx="1173504" cy="253451"/>
    <xdr:pic>
      <xdr:nvPicPr>
        <xdr:cNvPr id="9" name="Picture 8">
          <a:extLst>
            <a:ext uri="{FF2B5EF4-FFF2-40B4-BE49-F238E27FC236}">
              <a16:creationId xmlns:a16="http://schemas.microsoft.com/office/drawing/2014/main" id="{AB0616E8-8CCB-4F1B-8857-EA3D415BC6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52625" y="3097351"/>
          <a:ext cx="1173504" cy="253451"/>
        </a:xfrm>
        <a:prstGeom prst="rect">
          <a:avLst/>
        </a:prstGeom>
      </xdr:spPr>
    </xdr:pic>
    <xdr:clientData/>
  </xdr:oneCellAnchor>
  <xdr:oneCellAnchor>
    <xdr:from>
      <xdr:col>3</xdr:col>
      <xdr:colOff>9525</xdr:colOff>
      <xdr:row>2</xdr:row>
      <xdr:rowOff>327657</xdr:rowOff>
    </xdr:from>
    <xdr:ext cx="1684707" cy="363860"/>
    <xdr:pic>
      <xdr:nvPicPr>
        <xdr:cNvPr id="10" name="Picture 9">
          <a:hlinkClick xmlns:r="http://schemas.openxmlformats.org/officeDocument/2006/relationships" r:id="rId2"/>
          <a:extLst>
            <a:ext uri="{FF2B5EF4-FFF2-40B4-BE49-F238E27FC236}">
              <a16:creationId xmlns:a16="http://schemas.microsoft.com/office/drawing/2014/main" id="{6388C8D8-C87D-42D3-899E-417ACD4408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838325" y="575307"/>
          <a:ext cx="1684707" cy="3638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dash\My%20Documents\sweta\IBM2003\my%20updatefornewIBMLCD%2003Q4%20iSi1-v11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final"/>
      <sheetName val="Inputs"/>
      <sheetName val="DB"/>
      <sheetName val="Summary"/>
      <sheetName val="Mobile Handset Fcst by Std"/>
      <sheetName val="Mobile Handset Semi by Std"/>
      <sheetName val="Mobile Handset Semi by Func."/>
      <sheetName val="Fabs and Regional Split"/>
      <sheetName val="2005 Results"/>
      <sheetName val="FRT_O"/>
      <sheetName val="FAB_I"/>
      <sheetName val="Lists"/>
      <sheetName val="Sheet1"/>
    </sheetNames>
    <sheetDataSet>
      <sheetData sheetId="0" refreshError="1"/>
      <sheetData sheetId="1" refreshError="1">
        <row r="3">
          <cell r="A3" t="str">
            <v>Group</v>
          </cell>
        </row>
        <row r="5">
          <cell r="J5">
            <v>0.1</v>
          </cell>
        </row>
      </sheetData>
      <sheetData sheetId="2" refreshError="1"/>
      <sheetData sheetId="3" refreshError="1">
        <row r="3">
          <cell r="A3" t="str">
            <v>Group</v>
          </cell>
          <cell r="B3" t="str">
            <v>Description</v>
          </cell>
          <cell r="C3" t="str">
            <v>Price</v>
          </cell>
          <cell r="D3" t="str">
            <v>G/D</v>
          </cell>
          <cell r="E3" t="str">
            <v>Ct M1</v>
          </cell>
          <cell r="F3" t="str">
            <v>Ct M2</v>
          </cell>
          <cell r="G3" t="str">
            <v>Ct M3</v>
          </cell>
          <cell r="H3" t="str">
            <v>Min M1</v>
          </cell>
          <cell r="I3" t="str">
            <v>Min M2</v>
          </cell>
          <cell r="J3" t="str">
            <v>Min M3</v>
          </cell>
          <cell r="K3" t="str">
            <v>St.Avg M1</v>
          </cell>
          <cell r="L3" t="str">
            <v>St.Avg M2</v>
          </cell>
          <cell r="M3" t="str">
            <v>St.Avg M3</v>
          </cell>
          <cell r="N3" t="str">
            <v>St.Avg Mo.4</v>
          </cell>
          <cell r="O3" t="str">
            <v>St.Avg Mo.5</v>
          </cell>
          <cell r="P3" t="str">
            <v>St.Avg Mo.6</v>
          </cell>
        </row>
        <row r="4">
          <cell r="A4" t="str">
            <v>Mf1</v>
          </cell>
          <cell r="B4" t="str">
            <v>12.1 XGA</v>
          </cell>
          <cell r="C4" t="str">
            <v>Low</v>
          </cell>
          <cell r="D4" t="str">
            <v>Mf112.1 XGALow</v>
          </cell>
          <cell r="E4">
            <v>4</v>
          </cell>
          <cell r="F4">
            <v>4</v>
          </cell>
          <cell r="G4">
            <v>4</v>
          </cell>
          <cell r="H4">
            <v>172.1</v>
          </cell>
          <cell r="I4">
            <v>177.6</v>
          </cell>
          <cell r="J4">
            <v>185</v>
          </cell>
          <cell r="K4">
            <v>178.02500000000001</v>
          </cell>
          <cell r="L4">
            <v>185.65</v>
          </cell>
          <cell r="M4">
            <v>193.75</v>
          </cell>
          <cell r="N4">
            <v>198.5</v>
          </cell>
          <cell r="O4">
            <v>199.5</v>
          </cell>
          <cell r="P4">
            <v>199.5</v>
          </cell>
        </row>
        <row r="5">
          <cell r="C5" t="str">
            <v>Avg</v>
          </cell>
          <cell r="D5" t="str">
            <v>Mf112.1 XGAAvg</v>
          </cell>
          <cell r="E5">
            <v>4</v>
          </cell>
          <cell r="F5">
            <v>4</v>
          </cell>
          <cell r="G5">
            <v>4</v>
          </cell>
          <cell r="H5">
            <v>177.1</v>
          </cell>
          <cell r="I5">
            <v>183.6</v>
          </cell>
          <cell r="J5">
            <v>189</v>
          </cell>
          <cell r="K5">
            <v>183.02500000000001</v>
          </cell>
          <cell r="L5">
            <v>190.9</v>
          </cell>
          <cell r="M5">
            <v>198.5</v>
          </cell>
          <cell r="N5">
            <v>203.75</v>
          </cell>
          <cell r="O5">
            <v>204.75</v>
          </cell>
          <cell r="P5">
            <v>204.75</v>
          </cell>
        </row>
        <row r="6">
          <cell r="B6" t="str">
            <v>13.3 XGA</v>
          </cell>
          <cell r="C6" t="str">
            <v>Low</v>
          </cell>
          <cell r="D6" t="str">
            <v>Mf113.3 XGALow</v>
          </cell>
        </row>
        <row r="7">
          <cell r="C7" t="str">
            <v>Avg</v>
          </cell>
          <cell r="D7" t="str">
            <v>Mf113.3 XGAAvg</v>
          </cell>
        </row>
        <row r="8">
          <cell r="B8" t="str">
            <v>14.1 SXGA+</v>
          </cell>
          <cell r="C8" t="str">
            <v>Low</v>
          </cell>
          <cell r="D8" t="str">
            <v>Mf114.1 SXGA+Low</v>
          </cell>
          <cell r="E8">
            <v>3</v>
          </cell>
          <cell r="F8">
            <v>3</v>
          </cell>
          <cell r="G8">
            <v>3</v>
          </cell>
          <cell r="H8">
            <v>210</v>
          </cell>
          <cell r="I8">
            <v>215</v>
          </cell>
          <cell r="J8">
            <v>225</v>
          </cell>
          <cell r="K8">
            <v>221</v>
          </cell>
          <cell r="L8">
            <v>229.33333333333334</v>
          </cell>
          <cell r="M8">
            <v>239.33333333333334</v>
          </cell>
          <cell r="N8">
            <v>246</v>
          </cell>
          <cell r="O8">
            <v>247.33333333333334</v>
          </cell>
          <cell r="P8">
            <v>247.33333333333334</v>
          </cell>
        </row>
        <row r="9">
          <cell r="C9" t="str">
            <v>Avg</v>
          </cell>
          <cell r="D9" t="str">
            <v>Mf114.1 SXGA+Avg</v>
          </cell>
          <cell r="E9">
            <v>3</v>
          </cell>
          <cell r="F9">
            <v>3</v>
          </cell>
          <cell r="G9">
            <v>3</v>
          </cell>
          <cell r="H9">
            <v>215</v>
          </cell>
          <cell r="I9">
            <v>220</v>
          </cell>
          <cell r="J9">
            <v>230</v>
          </cell>
          <cell r="K9">
            <v>224.33333333333334</v>
          </cell>
          <cell r="L9">
            <v>232.66666666666666</v>
          </cell>
          <cell r="M9">
            <v>242.66666666666666</v>
          </cell>
          <cell r="N9">
            <v>249.33333333333334</v>
          </cell>
          <cell r="O9">
            <v>250.66666666666666</v>
          </cell>
          <cell r="P9">
            <v>250.66666666666666</v>
          </cell>
        </row>
        <row r="10">
          <cell r="B10" t="str">
            <v>14.1 XGA</v>
          </cell>
          <cell r="C10" t="str">
            <v>Low</v>
          </cell>
          <cell r="D10" t="str">
            <v>Mf114.1 XGALow</v>
          </cell>
          <cell r="E10">
            <v>4</v>
          </cell>
          <cell r="F10">
            <v>4</v>
          </cell>
          <cell r="G10">
            <v>4</v>
          </cell>
          <cell r="H10">
            <v>182</v>
          </cell>
          <cell r="I10">
            <v>187</v>
          </cell>
          <cell r="J10">
            <v>192</v>
          </cell>
          <cell r="K10">
            <v>186.25</v>
          </cell>
          <cell r="L10">
            <v>193</v>
          </cell>
          <cell r="M10">
            <v>200</v>
          </cell>
          <cell r="N10">
            <v>208.75</v>
          </cell>
          <cell r="O10">
            <v>211.5</v>
          </cell>
          <cell r="P10">
            <v>212</v>
          </cell>
        </row>
        <row r="11">
          <cell r="C11" t="str">
            <v>Avg</v>
          </cell>
          <cell r="D11" t="str">
            <v>Mf114.1 XGAAvg</v>
          </cell>
          <cell r="E11">
            <v>4</v>
          </cell>
          <cell r="F11">
            <v>4</v>
          </cell>
          <cell r="G11">
            <v>4</v>
          </cell>
          <cell r="H11">
            <v>187</v>
          </cell>
          <cell r="I11">
            <v>192</v>
          </cell>
          <cell r="J11">
            <v>197</v>
          </cell>
          <cell r="K11">
            <v>191.25</v>
          </cell>
          <cell r="L11">
            <v>198</v>
          </cell>
          <cell r="M11">
            <v>205</v>
          </cell>
          <cell r="N11">
            <v>213.75</v>
          </cell>
          <cell r="O11">
            <v>216.5</v>
          </cell>
          <cell r="P11">
            <v>217</v>
          </cell>
        </row>
        <row r="12">
          <cell r="B12" t="str">
            <v>15.0 SXGA+</v>
          </cell>
          <cell r="C12" t="str">
            <v>Low</v>
          </cell>
          <cell r="D12" t="str">
            <v>Mf115.0 SXGA+Low</v>
          </cell>
          <cell r="E12">
            <v>4</v>
          </cell>
          <cell r="F12">
            <v>4</v>
          </cell>
          <cell r="G12">
            <v>4</v>
          </cell>
          <cell r="H12">
            <v>229</v>
          </cell>
          <cell r="I12">
            <v>235</v>
          </cell>
          <cell r="J12">
            <v>240</v>
          </cell>
          <cell r="K12">
            <v>232.875</v>
          </cell>
          <cell r="L12">
            <v>238.82499999999999</v>
          </cell>
          <cell r="M12">
            <v>245.75</v>
          </cell>
          <cell r="N12">
            <v>251.25</v>
          </cell>
          <cell r="O12">
            <v>253</v>
          </cell>
          <cell r="P12">
            <v>253.25</v>
          </cell>
        </row>
        <row r="13">
          <cell r="C13" t="str">
            <v>Avg</v>
          </cell>
          <cell r="D13" t="str">
            <v>Mf115.0 SXGA+Avg</v>
          </cell>
          <cell r="E13">
            <v>4</v>
          </cell>
          <cell r="F13">
            <v>4</v>
          </cell>
          <cell r="G13">
            <v>4</v>
          </cell>
          <cell r="H13">
            <v>235</v>
          </cell>
          <cell r="I13">
            <v>240</v>
          </cell>
          <cell r="J13">
            <v>245</v>
          </cell>
          <cell r="K13">
            <v>237.625</v>
          </cell>
          <cell r="L13">
            <v>243.82499999999999</v>
          </cell>
          <cell r="M13">
            <v>250.25</v>
          </cell>
          <cell r="N13">
            <v>255.75</v>
          </cell>
          <cell r="O13">
            <v>257.5</v>
          </cell>
          <cell r="P13">
            <v>257.75</v>
          </cell>
        </row>
        <row r="14">
          <cell r="B14" t="str">
            <v>15.0 UXGA</v>
          </cell>
          <cell r="C14" t="str">
            <v>Low</v>
          </cell>
          <cell r="D14" t="str">
            <v>Mf115.0 UXGALow</v>
          </cell>
          <cell r="E14">
            <v>3</v>
          </cell>
          <cell r="F14">
            <v>3</v>
          </cell>
          <cell r="G14">
            <v>3</v>
          </cell>
          <cell r="H14">
            <v>255</v>
          </cell>
          <cell r="I14">
            <v>260</v>
          </cell>
          <cell r="J14">
            <v>265</v>
          </cell>
          <cell r="K14">
            <v>259.33333333333331</v>
          </cell>
          <cell r="L14">
            <v>265.66666666666669</v>
          </cell>
          <cell r="M14">
            <v>271</v>
          </cell>
          <cell r="N14">
            <v>276.66666666666669</v>
          </cell>
          <cell r="O14">
            <v>279</v>
          </cell>
          <cell r="P14">
            <v>279.33333333333331</v>
          </cell>
        </row>
        <row r="15">
          <cell r="C15" t="str">
            <v>Avg</v>
          </cell>
          <cell r="D15" t="str">
            <v>Mf115.0 UXGAAvg</v>
          </cell>
          <cell r="E15">
            <v>3</v>
          </cell>
          <cell r="F15">
            <v>3</v>
          </cell>
          <cell r="G15">
            <v>3</v>
          </cell>
          <cell r="H15">
            <v>260</v>
          </cell>
          <cell r="I15">
            <v>265</v>
          </cell>
          <cell r="J15">
            <v>270</v>
          </cell>
          <cell r="K15">
            <v>264.66666666666669</v>
          </cell>
          <cell r="L15">
            <v>271</v>
          </cell>
          <cell r="M15">
            <v>276.33333333333331</v>
          </cell>
          <cell r="N15">
            <v>282</v>
          </cell>
          <cell r="O15">
            <v>284.33333333333331</v>
          </cell>
          <cell r="P15">
            <v>284.66666666666669</v>
          </cell>
        </row>
        <row r="16">
          <cell r="B16" t="str">
            <v>15.0 XGA</v>
          </cell>
          <cell r="C16" t="str">
            <v>Low</v>
          </cell>
          <cell r="D16" t="str">
            <v>Mf115.0 XGALow</v>
          </cell>
          <cell r="E16">
            <v>4</v>
          </cell>
          <cell r="F16">
            <v>4</v>
          </cell>
          <cell r="G16">
            <v>4</v>
          </cell>
          <cell r="H16">
            <v>205</v>
          </cell>
          <cell r="I16">
            <v>210</v>
          </cell>
          <cell r="J16">
            <v>220</v>
          </cell>
          <cell r="K16">
            <v>216.25</v>
          </cell>
          <cell r="L16">
            <v>221.25</v>
          </cell>
          <cell r="M16">
            <v>230</v>
          </cell>
          <cell r="N16">
            <v>235</v>
          </cell>
          <cell r="O16">
            <v>235.5</v>
          </cell>
          <cell r="P16">
            <v>236.25</v>
          </cell>
        </row>
        <row r="17">
          <cell r="C17" t="str">
            <v>Avg</v>
          </cell>
          <cell r="D17" t="str">
            <v>Mf115.0 XGAAvg</v>
          </cell>
          <cell r="E17">
            <v>4</v>
          </cell>
          <cell r="F17">
            <v>4</v>
          </cell>
          <cell r="G17">
            <v>4</v>
          </cell>
          <cell r="H17">
            <v>210</v>
          </cell>
          <cell r="I17">
            <v>215</v>
          </cell>
          <cell r="J17">
            <v>225</v>
          </cell>
          <cell r="K17">
            <v>221.25</v>
          </cell>
          <cell r="L17">
            <v>226.25</v>
          </cell>
          <cell r="M17">
            <v>235</v>
          </cell>
          <cell r="N17">
            <v>240</v>
          </cell>
          <cell r="O17">
            <v>240.5</v>
          </cell>
          <cell r="P17">
            <v>241.25</v>
          </cell>
        </row>
        <row r="18">
          <cell r="A18" t="str">
            <v>Mf2</v>
          </cell>
          <cell r="B18" t="str">
            <v>12.1 XGA</v>
          </cell>
          <cell r="C18" t="str">
            <v>Low</v>
          </cell>
          <cell r="D18" t="str">
            <v>Mf212.1 XGALow</v>
          </cell>
          <cell r="E18">
            <v>1</v>
          </cell>
          <cell r="F18">
            <v>1</v>
          </cell>
          <cell r="G18">
            <v>1</v>
          </cell>
          <cell r="H18">
            <v>175</v>
          </cell>
          <cell r="I18">
            <v>180</v>
          </cell>
          <cell r="J18">
            <v>195</v>
          </cell>
          <cell r="K18">
            <v>175</v>
          </cell>
          <cell r="L18">
            <v>180</v>
          </cell>
          <cell r="M18">
            <v>195</v>
          </cell>
          <cell r="N18">
            <v>200</v>
          </cell>
          <cell r="O18">
            <v>200</v>
          </cell>
          <cell r="P18">
            <v>200</v>
          </cell>
        </row>
        <row r="19">
          <cell r="C19" t="str">
            <v>Avg</v>
          </cell>
          <cell r="D19" t="str">
            <v>Mf212.1 XGAAvg</v>
          </cell>
          <cell r="E19">
            <v>1</v>
          </cell>
          <cell r="F19">
            <v>1</v>
          </cell>
          <cell r="G19">
            <v>1</v>
          </cell>
          <cell r="H19">
            <v>180</v>
          </cell>
          <cell r="I19">
            <v>185</v>
          </cell>
          <cell r="J19">
            <v>200</v>
          </cell>
          <cell r="K19">
            <v>180</v>
          </cell>
          <cell r="L19">
            <v>185</v>
          </cell>
          <cell r="M19">
            <v>200</v>
          </cell>
          <cell r="N19">
            <v>205</v>
          </cell>
          <cell r="O19">
            <v>205</v>
          </cell>
          <cell r="P19">
            <v>205</v>
          </cell>
        </row>
        <row r="20">
          <cell r="B20" t="str">
            <v>13.3 XGA</v>
          </cell>
          <cell r="C20" t="str">
            <v>Low</v>
          </cell>
          <cell r="D20" t="str">
            <v>Mf213.3 XGALow</v>
          </cell>
        </row>
        <row r="21">
          <cell r="C21" t="str">
            <v>Avg</v>
          </cell>
          <cell r="D21" t="str">
            <v>Mf213.3 XGAAvg</v>
          </cell>
        </row>
        <row r="22">
          <cell r="B22" t="str">
            <v>14.1 SXGA+</v>
          </cell>
          <cell r="C22" t="str">
            <v>Low</v>
          </cell>
          <cell r="D22" t="str">
            <v>Mf214.1 SXGA+Low</v>
          </cell>
        </row>
        <row r="23">
          <cell r="C23" t="str">
            <v>Avg</v>
          </cell>
          <cell r="D23" t="str">
            <v>Mf214.1 SXGA+Avg</v>
          </cell>
        </row>
        <row r="24">
          <cell r="B24" t="str">
            <v>14.1 XGA</v>
          </cell>
          <cell r="C24" t="str">
            <v>Low</v>
          </cell>
          <cell r="D24" t="str">
            <v>Mf214.1 XGALow</v>
          </cell>
          <cell r="E24">
            <v>1</v>
          </cell>
          <cell r="F24">
            <v>1</v>
          </cell>
          <cell r="G24">
            <v>1</v>
          </cell>
          <cell r="H24">
            <v>185</v>
          </cell>
          <cell r="I24">
            <v>188</v>
          </cell>
          <cell r="J24">
            <v>190</v>
          </cell>
          <cell r="K24">
            <v>185</v>
          </cell>
          <cell r="L24">
            <v>188</v>
          </cell>
          <cell r="M24">
            <v>190</v>
          </cell>
          <cell r="N24">
            <v>190</v>
          </cell>
          <cell r="O24">
            <v>195</v>
          </cell>
          <cell r="P24">
            <v>195</v>
          </cell>
        </row>
        <row r="25">
          <cell r="C25" t="str">
            <v>Avg</v>
          </cell>
          <cell r="D25" t="str">
            <v>Mf214.1 XGAAvg</v>
          </cell>
          <cell r="E25">
            <v>1</v>
          </cell>
          <cell r="F25">
            <v>1</v>
          </cell>
          <cell r="G25">
            <v>1</v>
          </cell>
          <cell r="H25">
            <v>190</v>
          </cell>
          <cell r="I25">
            <v>193</v>
          </cell>
          <cell r="J25">
            <v>195</v>
          </cell>
          <cell r="K25">
            <v>190</v>
          </cell>
          <cell r="L25">
            <v>193</v>
          </cell>
          <cell r="M25">
            <v>195</v>
          </cell>
          <cell r="N25">
            <v>195</v>
          </cell>
          <cell r="O25">
            <v>200</v>
          </cell>
          <cell r="P25">
            <v>200</v>
          </cell>
        </row>
        <row r="26">
          <cell r="B26" t="str">
            <v>15.0 SXGA+</v>
          </cell>
          <cell r="C26" t="str">
            <v>Low</v>
          </cell>
          <cell r="D26" t="str">
            <v>Mf215.0 SXGA+Low</v>
          </cell>
          <cell r="E26">
            <v>2</v>
          </cell>
          <cell r="F26">
            <v>2</v>
          </cell>
          <cell r="G26">
            <v>2</v>
          </cell>
          <cell r="H26">
            <v>230</v>
          </cell>
          <cell r="I26">
            <v>235</v>
          </cell>
          <cell r="J26">
            <v>240</v>
          </cell>
          <cell r="K26">
            <v>232.5</v>
          </cell>
          <cell r="L26">
            <v>237.5</v>
          </cell>
          <cell r="M26">
            <v>242.5</v>
          </cell>
          <cell r="N26">
            <v>247.5</v>
          </cell>
          <cell r="O26">
            <v>250</v>
          </cell>
          <cell r="P26">
            <v>250</v>
          </cell>
        </row>
        <row r="27">
          <cell r="C27" t="str">
            <v>Avg</v>
          </cell>
          <cell r="D27" t="str">
            <v>Mf215.0 SXGA+Avg</v>
          </cell>
          <cell r="E27">
            <v>2</v>
          </cell>
          <cell r="F27">
            <v>2</v>
          </cell>
          <cell r="G27">
            <v>2</v>
          </cell>
          <cell r="H27">
            <v>235</v>
          </cell>
          <cell r="I27">
            <v>240</v>
          </cell>
          <cell r="J27">
            <v>245</v>
          </cell>
          <cell r="K27">
            <v>237.5</v>
          </cell>
          <cell r="L27">
            <v>242.5</v>
          </cell>
          <cell r="M27">
            <v>247.5</v>
          </cell>
          <cell r="N27">
            <v>252.5</v>
          </cell>
          <cell r="O27">
            <v>255</v>
          </cell>
          <cell r="P27">
            <v>255</v>
          </cell>
        </row>
        <row r="28">
          <cell r="B28" t="str">
            <v>15.0 UXGA</v>
          </cell>
          <cell r="C28" t="str">
            <v>Low</v>
          </cell>
          <cell r="D28" t="str">
            <v>Mf215.0 UXGALow</v>
          </cell>
          <cell r="E28">
            <v>1</v>
          </cell>
          <cell r="F28">
            <v>1</v>
          </cell>
          <cell r="G28">
            <v>1</v>
          </cell>
          <cell r="H28">
            <v>255</v>
          </cell>
          <cell r="I28">
            <v>260</v>
          </cell>
          <cell r="J28">
            <v>265</v>
          </cell>
          <cell r="K28">
            <v>255</v>
          </cell>
          <cell r="L28">
            <v>260</v>
          </cell>
          <cell r="M28">
            <v>265</v>
          </cell>
          <cell r="N28">
            <v>270</v>
          </cell>
          <cell r="O28">
            <v>270</v>
          </cell>
          <cell r="P28">
            <v>270</v>
          </cell>
        </row>
        <row r="29">
          <cell r="C29" t="str">
            <v>Avg</v>
          </cell>
          <cell r="D29" t="str">
            <v>Mf215.0 UXGAAvg</v>
          </cell>
          <cell r="E29">
            <v>1</v>
          </cell>
          <cell r="F29">
            <v>1</v>
          </cell>
          <cell r="G29">
            <v>1</v>
          </cell>
          <cell r="H29">
            <v>260</v>
          </cell>
          <cell r="I29">
            <v>265</v>
          </cell>
          <cell r="J29">
            <v>270</v>
          </cell>
          <cell r="K29">
            <v>260</v>
          </cell>
          <cell r="L29">
            <v>265</v>
          </cell>
          <cell r="M29">
            <v>270</v>
          </cell>
          <cell r="N29">
            <v>275</v>
          </cell>
          <cell r="O29">
            <v>275</v>
          </cell>
          <cell r="P29">
            <v>275</v>
          </cell>
        </row>
        <row r="30">
          <cell r="B30" t="str">
            <v>15.0 XGA</v>
          </cell>
          <cell r="C30" t="str">
            <v>Low</v>
          </cell>
          <cell r="D30" t="str">
            <v>Mf215.0 XGALow</v>
          </cell>
          <cell r="E30">
            <v>3</v>
          </cell>
          <cell r="F30">
            <v>3</v>
          </cell>
          <cell r="G30">
            <v>3</v>
          </cell>
          <cell r="H30">
            <v>195</v>
          </cell>
          <cell r="I30">
            <v>200</v>
          </cell>
          <cell r="J30">
            <v>205</v>
          </cell>
          <cell r="K30">
            <v>207.33333333333334</v>
          </cell>
          <cell r="L30">
            <v>213.33333333333334</v>
          </cell>
          <cell r="M30">
            <v>220</v>
          </cell>
          <cell r="N30">
            <v>225</v>
          </cell>
          <cell r="O30">
            <v>228.33333333333334</v>
          </cell>
          <cell r="P30">
            <v>228.33333333333334</v>
          </cell>
        </row>
        <row r="31">
          <cell r="C31" t="str">
            <v>Avg</v>
          </cell>
          <cell r="D31" t="str">
            <v>Mf215.0 XGAAvg</v>
          </cell>
          <cell r="E31">
            <v>3</v>
          </cell>
          <cell r="F31">
            <v>3</v>
          </cell>
          <cell r="G31">
            <v>3</v>
          </cell>
          <cell r="H31">
            <v>200</v>
          </cell>
          <cell r="I31">
            <v>205</v>
          </cell>
          <cell r="J31">
            <v>210</v>
          </cell>
          <cell r="K31">
            <v>212.33333333333334</v>
          </cell>
          <cell r="L31">
            <v>218.33333333333334</v>
          </cell>
          <cell r="M31">
            <v>225</v>
          </cell>
          <cell r="N31">
            <v>230</v>
          </cell>
          <cell r="O31">
            <v>233.33333333333334</v>
          </cell>
          <cell r="P31">
            <v>233.33333333333334</v>
          </cell>
        </row>
        <row r="32">
          <cell r="A32" t="str">
            <v>OEM1</v>
          </cell>
          <cell r="B32" t="str">
            <v>12.1 XGA</v>
          </cell>
          <cell r="C32" t="str">
            <v>Low</v>
          </cell>
          <cell r="D32" t="str">
            <v>OEM112.1 XGALow</v>
          </cell>
          <cell r="E32">
            <v>3</v>
          </cell>
          <cell r="F32">
            <v>3</v>
          </cell>
          <cell r="G32">
            <v>3</v>
          </cell>
          <cell r="H32">
            <v>165</v>
          </cell>
          <cell r="I32">
            <v>180</v>
          </cell>
          <cell r="J32">
            <v>195</v>
          </cell>
          <cell r="K32">
            <v>176.66666666666666</v>
          </cell>
          <cell r="L32">
            <v>186.66666666666666</v>
          </cell>
          <cell r="M32">
            <v>196.66666666666666</v>
          </cell>
          <cell r="N32">
            <v>200.33333333333334</v>
          </cell>
          <cell r="O32">
            <v>201</v>
          </cell>
          <cell r="P32">
            <v>201</v>
          </cell>
        </row>
        <row r="33">
          <cell r="C33" t="str">
            <v>Avg</v>
          </cell>
          <cell r="D33" t="str">
            <v>OEM112.1 XGAAvg</v>
          </cell>
          <cell r="E33">
            <v>3</v>
          </cell>
          <cell r="F33">
            <v>3</v>
          </cell>
          <cell r="G33">
            <v>3</v>
          </cell>
          <cell r="H33">
            <v>173</v>
          </cell>
          <cell r="I33">
            <v>185</v>
          </cell>
          <cell r="J33">
            <v>200</v>
          </cell>
          <cell r="K33">
            <v>182.66666666666666</v>
          </cell>
          <cell r="L33">
            <v>191.66666666666666</v>
          </cell>
          <cell r="M33">
            <v>201.66666666666666</v>
          </cell>
          <cell r="N33">
            <v>205.33333333333334</v>
          </cell>
          <cell r="O33">
            <v>206</v>
          </cell>
          <cell r="P33">
            <v>206</v>
          </cell>
        </row>
        <row r="34">
          <cell r="B34" t="str">
            <v>13.3 XGA</v>
          </cell>
          <cell r="C34" t="str">
            <v>Low</v>
          </cell>
          <cell r="D34" t="str">
            <v>OEM113.3 XGALow</v>
          </cell>
        </row>
        <row r="35">
          <cell r="C35" t="str">
            <v>Avg</v>
          </cell>
          <cell r="D35" t="str">
            <v>OEM113.3 XGAAvg</v>
          </cell>
          <cell r="O35">
            <v>0</v>
          </cell>
          <cell r="P35">
            <v>0</v>
          </cell>
        </row>
        <row r="36">
          <cell r="B36" t="str">
            <v>14.1 SXGA+</v>
          </cell>
          <cell r="C36" t="str">
            <v>Low</v>
          </cell>
          <cell r="D36" t="str">
            <v>OEM114.1 SXGA+Low</v>
          </cell>
          <cell r="E36">
            <v>4</v>
          </cell>
          <cell r="F36">
            <v>4</v>
          </cell>
          <cell r="G36">
            <v>4</v>
          </cell>
          <cell r="H36">
            <v>203</v>
          </cell>
          <cell r="I36">
            <v>210</v>
          </cell>
          <cell r="J36">
            <v>215</v>
          </cell>
          <cell r="K36">
            <v>215.75</v>
          </cell>
          <cell r="L36">
            <v>221.25</v>
          </cell>
          <cell r="M36">
            <v>228.75</v>
          </cell>
          <cell r="N36">
            <v>233.5</v>
          </cell>
          <cell r="O36">
            <v>235.5</v>
          </cell>
          <cell r="P36">
            <v>236.25</v>
          </cell>
        </row>
        <row r="37">
          <cell r="C37" t="str">
            <v>Avg</v>
          </cell>
          <cell r="D37" t="str">
            <v>OEM114.1 SXGA+Avg</v>
          </cell>
          <cell r="E37">
            <v>4</v>
          </cell>
          <cell r="F37">
            <v>4</v>
          </cell>
          <cell r="G37">
            <v>4</v>
          </cell>
          <cell r="H37">
            <v>208</v>
          </cell>
          <cell r="I37">
            <v>215</v>
          </cell>
          <cell r="J37">
            <v>220</v>
          </cell>
          <cell r="K37">
            <v>220.75</v>
          </cell>
          <cell r="L37">
            <v>226.25</v>
          </cell>
          <cell r="M37">
            <v>233.75</v>
          </cell>
          <cell r="N37">
            <v>238.5</v>
          </cell>
          <cell r="O37">
            <v>240.5</v>
          </cell>
          <cell r="P37">
            <v>241.25</v>
          </cell>
        </row>
        <row r="38">
          <cell r="B38" t="str">
            <v>14.1 XGA</v>
          </cell>
          <cell r="C38" t="str">
            <v>Low</v>
          </cell>
          <cell r="D38" t="str">
            <v>OEM114.1 XGALow</v>
          </cell>
          <cell r="E38">
            <v>4</v>
          </cell>
          <cell r="F38">
            <v>4</v>
          </cell>
          <cell r="G38">
            <v>4</v>
          </cell>
          <cell r="H38">
            <v>183</v>
          </cell>
          <cell r="I38">
            <v>185</v>
          </cell>
          <cell r="J38">
            <v>195</v>
          </cell>
          <cell r="K38">
            <v>192.5</v>
          </cell>
          <cell r="L38">
            <v>197.5</v>
          </cell>
          <cell r="M38">
            <v>203</v>
          </cell>
          <cell r="N38">
            <v>208.25</v>
          </cell>
          <cell r="O38">
            <v>210.25</v>
          </cell>
          <cell r="P38">
            <v>210.25</v>
          </cell>
        </row>
        <row r="39">
          <cell r="C39" t="str">
            <v>Avg</v>
          </cell>
          <cell r="D39" t="str">
            <v>OEM114.1 XGAAvg</v>
          </cell>
          <cell r="E39">
            <v>4</v>
          </cell>
          <cell r="F39">
            <v>4</v>
          </cell>
          <cell r="G39">
            <v>4</v>
          </cell>
          <cell r="H39">
            <v>188</v>
          </cell>
          <cell r="I39">
            <v>190</v>
          </cell>
          <cell r="J39">
            <v>200</v>
          </cell>
          <cell r="K39">
            <v>197.5</v>
          </cell>
          <cell r="L39">
            <v>202.5</v>
          </cell>
          <cell r="M39">
            <v>208</v>
          </cell>
          <cell r="N39">
            <v>213.25</v>
          </cell>
          <cell r="O39">
            <v>215.25</v>
          </cell>
          <cell r="P39">
            <v>215.25</v>
          </cell>
        </row>
        <row r="40">
          <cell r="B40" t="str">
            <v>15.0 SXGA+</v>
          </cell>
          <cell r="C40" t="str">
            <v>Low</v>
          </cell>
          <cell r="D40" t="str">
            <v>OEM115.0 SXGA+Low</v>
          </cell>
          <cell r="E40">
            <v>4</v>
          </cell>
          <cell r="F40">
            <v>4</v>
          </cell>
          <cell r="G40">
            <v>4</v>
          </cell>
          <cell r="H40">
            <v>225</v>
          </cell>
          <cell r="I40">
            <v>230</v>
          </cell>
          <cell r="J40">
            <v>235</v>
          </cell>
          <cell r="K40">
            <v>238.25</v>
          </cell>
          <cell r="L40">
            <v>242.5</v>
          </cell>
          <cell r="M40">
            <v>250</v>
          </cell>
          <cell r="N40">
            <v>254.25</v>
          </cell>
          <cell r="O40">
            <v>255</v>
          </cell>
          <cell r="P40">
            <v>255</v>
          </cell>
        </row>
        <row r="41">
          <cell r="C41" t="str">
            <v>Avg</v>
          </cell>
          <cell r="D41" t="str">
            <v>OEM115.0 SXGA+Avg</v>
          </cell>
          <cell r="E41">
            <v>4</v>
          </cell>
          <cell r="F41">
            <v>4</v>
          </cell>
          <cell r="G41">
            <v>4</v>
          </cell>
          <cell r="H41">
            <v>230</v>
          </cell>
          <cell r="I41">
            <v>235</v>
          </cell>
          <cell r="J41">
            <v>240</v>
          </cell>
          <cell r="K41">
            <v>243.25</v>
          </cell>
          <cell r="L41">
            <v>247.5</v>
          </cell>
          <cell r="M41">
            <v>255</v>
          </cell>
          <cell r="N41">
            <v>259.25</v>
          </cell>
          <cell r="O41">
            <v>260</v>
          </cell>
          <cell r="P41">
            <v>260</v>
          </cell>
        </row>
        <row r="42">
          <cell r="B42" t="str">
            <v>15.0 UXGA</v>
          </cell>
          <cell r="C42" t="str">
            <v>Low</v>
          </cell>
          <cell r="D42" t="str">
            <v>OEM115.0 UXGALow</v>
          </cell>
          <cell r="E42">
            <v>4</v>
          </cell>
          <cell r="F42">
            <v>4</v>
          </cell>
          <cell r="G42">
            <v>4</v>
          </cell>
          <cell r="H42">
            <v>245</v>
          </cell>
          <cell r="I42">
            <v>250</v>
          </cell>
          <cell r="J42">
            <v>255</v>
          </cell>
          <cell r="K42">
            <v>275.75</v>
          </cell>
          <cell r="L42">
            <v>280</v>
          </cell>
          <cell r="M42">
            <v>287.5</v>
          </cell>
          <cell r="N42">
            <v>290.5</v>
          </cell>
          <cell r="O42">
            <v>284.25</v>
          </cell>
          <cell r="P42">
            <v>284.25</v>
          </cell>
        </row>
        <row r="43">
          <cell r="C43" t="str">
            <v>Avg</v>
          </cell>
          <cell r="D43" t="str">
            <v>OEM115.0 UXGAAvg</v>
          </cell>
          <cell r="E43">
            <v>4</v>
          </cell>
          <cell r="F43">
            <v>4</v>
          </cell>
          <cell r="G43">
            <v>4</v>
          </cell>
          <cell r="H43">
            <v>250</v>
          </cell>
          <cell r="I43">
            <v>255</v>
          </cell>
          <cell r="J43">
            <v>260</v>
          </cell>
          <cell r="K43">
            <v>280.75</v>
          </cell>
          <cell r="L43">
            <v>285</v>
          </cell>
          <cell r="M43">
            <v>292.5</v>
          </cell>
          <cell r="N43">
            <v>295.5</v>
          </cell>
          <cell r="O43">
            <v>289.25</v>
          </cell>
          <cell r="P43">
            <v>289.25</v>
          </cell>
        </row>
        <row r="44">
          <cell r="B44" t="str">
            <v>15.0 XGA</v>
          </cell>
          <cell r="C44" t="str">
            <v>Low</v>
          </cell>
          <cell r="D44" t="str">
            <v>OEM115.0 XGALow</v>
          </cell>
          <cell r="E44">
            <v>4</v>
          </cell>
          <cell r="F44">
            <v>4</v>
          </cell>
          <cell r="G44">
            <v>4</v>
          </cell>
          <cell r="H44">
            <v>203</v>
          </cell>
          <cell r="I44">
            <v>210</v>
          </cell>
          <cell r="J44">
            <v>220</v>
          </cell>
          <cell r="K44">
            <v>213</v>
          </cell>
          <cell r="L44">
            <v>218.5</v>
          </cell>
          <cell r="M44">
            <v>224.75</v>
          </cell>
          <cell r="N44">
            <v>227.75</v>
          </cell>
          <cell r="O44">
            <v>228.75</v>
          </cell>
          <cell r="P44">
            <v>228.75</v>
          </cell>
        </row>
        <row r="45">
          <cell r="C45" t="str">
            <v>Avg</v>
          </cell>
          <cell r="D45" t="str">
            <v>OEM115.0 XGAAvg</v>
          </cell>
          <cell r="E45">
            <v>4</v>
          </cell>
          <cell r="F45">
            <v>4</v>
          </cell>
          <cell r="G45">
            <v>4</v>
          </cell>
          <cell r="H45">
            <v>208</v>
          </cell>
          <cell r="I45">
            <v>215</v>
          </cell>
          <cell r="J45">
            <v>225</v>
          </cell>
          <cell r="K45">
            <v>218.5</v>
          </cell>
          <cell r="L45">
            <v>224</v>
          </cell>
          <cell r="M45">
            <v>230.25</v>
          </cell>
          <cell r="N45">
            <v>233.25</v>
          </cell>
          <cell r="O45">
            <v>234.25</v>
          </cell>
          <cell r="P45">
            <v>234.25</v>
          </cell>
        </row>
        <row r="46">
          <cell r="A46" t="str">
            <v>OEM2</v>
          </cell>
          <cell r="B46" t="str">
            <v>12.1 XGA</v>
          </cell>
          <cell r="C46" t="str">
            <v>Low</v>
          </cell>
          <cell r="D46" t="str">
            <v>OEM212.1 XGALow</v>
          </cell>
          <cell r="E46">
            <v>1</v>
          </cell>
          <cell r="F46">
            <v>1</v>
          </cell>
          <cell r="G46">
            <v>1</v>
          </cell>
          <cell r="H46">
            <v>165</v>
          </cell>
          <cell r="I46">
            <v>178</v>
          </cell>
          <cell r="J46">
            <v>185</v>
          </cell>
          <cell r="K46">
            <v>165</v>
          </cell>
          <cell r="L46">
            <v>178</v>
          </cell>
          <cell r="M46">
            <v>185</v>
          </cell>
          <cell r="N46">
            <v>190</v>
          </cell>
          <cell r="O46">
            <v>195</v>
          </cell>
          <cell r="P46">
            <v>195</v>
          </cell>
        </row>
        <row r="47">
          <cell r="C47" t="str">
            <v>Avg</v>
          </cell>
          <cell r="D47" t="str">
            <v>OEM212.1 XGAAvg</v>
          </cell>
          <cell r="E47">
            <v>1</v>
          </cell>
          <cell r="F47">
            <v>1</v>
          </cell>
          <cell r="G47">
            <v>1</v>
          </cell>
          <cell r="H47">
            <v>170</v>
          </cell>
          <cell r="I47">
            <v>178</v>
          </cell>
          <cell r="J47">
            <v>185</v>
          </cell>
          <cell r="K47">
            <v>170</v>
          </cell>
          <cell r="L47">
            <v>178</v>
          </cell>
          <cell r="M47">
            <v>185</v>
          </cell>
          <cell r="N47">
            <v>190</v>
          </cell>
          <cell r="O47">
            <v>195</v>
          </cell>
          <cell r="P47">
            <v>195</v>
          </cell>
        </row>
        <row r="48">
          <cell r="B48" t="str">
            <v>13.3 XGA</v>
          </cell>
          <cell r="C48" t="str">
            <v>Low</v>
          </cell>
          <cell r="D48" t="str">
            <v>OEM213.3 XGALow</v>
          </cell>
        </row>
        <row r="49">
          <cell r="C49" t="str">
            <v>Avg</v>
          </cell>
          <cell r="D49" t="str">
            <v>OEM213.3 XGAAvg</v>
          </cell>
        </row>
        <row r="50">
          <cell r="B50" t="str">
            <v>14.1 SXGA+</v>
          </cell>
          <cell r="C50" t="str">
            <v>Low</v>
          </cell>
          <cell r="D50" t="str">
            <v>OEM214.1 SXGA+Low</v>
          </cell>
        </row>
        <row r="51">
          <cell r="C51" t="str">
            <v>Avg</v>
          </cell>
          <cell r="D51" t="str">
            <v>OEM214.1 SXGA+Avg</v>
          </cell>
        </row>
        <row r="52">
          <cell r="B52" t="str">
            <v>14.1 XGA</v>
          </cell>
          <cell r="C52" t="str">
            <v>Low</v>
          </cell>
          <cell r="D52" t="str">
            <v>OEM214.1 XGALow</v>
          </cell>
          <cell r="E52">
            <v>1</v>
          </cell>
          <cell r="F52">
            <v>1</v>
          </cell>
          <cell r="G52">
            <v>1</v>
          </cell>
          <cell r="H52">
            <v>188</v>
          </cell>
          <cell r="I52">
            <v>190</v>
          </cell>
          <cell r="J52">
            <v>193</v>
          </cell>
          <cell r="K52">
            <v>188</v>
          </cell>
          <cell r="L52">
            <v>190</v>
          </cell>
          <cell r="M52">
            <v>193</v>
          </cell>
          <cell r="N52">
            <v>198</v>
          </cell>
          <cell r="O52">
            <v>203</v>
          </cell>
          <cell r="P52">
            <v>203</v>
          </cell>
        </row>
        <row r="53">
          <cell r="C53" t="str">
            <v>Avg</v>
          </cell>
          <cell r="D53" t="str">
            <v>OEM214.1 XGAAvg</v>
          </cell>
          <cell r="E53">
            <v>1</v>
          </cell>
          <cell r="F53">
            <v>1</v>
          </cell>
          <cell r="G53">
            <v>1</v>
          </cell>
          <cell r="H53">
            <v>190</v>
          </cell>
          <cell r="I53">
            <v>192</v>
          </cell>
          <cell r="J53">
            <v>195</v>
          </cell>
          <cell r="K53">
            <v>190</v>
          </cell>
          <cell r="L53">
            <v>192</v>
          </cell>
          <cell r="M53">
            <v>195</v>
          </cell>
          <cell r="N53">
            <v>200</v>
          </cell>
          <cell r="O53">
            <v>205</v>
          </cell>
          <cell r="P53">
            <v>205</v>
          </cell>
        </row>
        <row r="54">
          <cell r="B54" t="str">
            <v>15.0 SXGA+</v>
          </cell>
          <cell r="C54" t="str">
            <v>Low</v>
          </cell>
          <cell r="D54" t="str">
            <v>OEM215.0 SXGA+Low</v>
          </cell>
          <cell r="E54">
            <v>1</v>
          </cell>
          <cell r="F54">
            <v>1</v>
          </cell>
          <cell r="G54">
            <v>1</v>
          </cell>
          <cell r="H54">
            <v>227</v>
          </cell>
          <cell r="I54">
            <v>230</v>
          </cell>
          <cell r="J54">
            <v>235</v>
          </cell>
          <cell r="K54">
            <v>227</v>
          </cell>
          <cell r="L54">
            <v>230</v>
          </cell>
          <cell r="M54">
            <v>235</v>
          </cell>
          <cell r="N54">
            <v>235</v>
          </cell>
          <cell r="O54">
            <v>235</v>
          </cell>
          <cell r="P54">
            <v>233</v>
          </cell>
        </row>
        <row r="55">
          <cell r="C55" t="str">
            <v>Avg</v>
          </cell>
          <cell r="D55" t="str">
            <v>OEM215.0 SXGA+Avg</v>
          </cell>
          <cell r="E55">
            <v>1</v>
          </cell>
          <cell r="F55">
            <v>1</v>
          </cell>
          <cell r="G55">
            <v>1</v>
          </cell>
          <cell r="H55">
            <v>232</v>
          </cell>
          <cell r="I55">
            <v>235</v>
          </cell>
          <cell r="J55">
            <v>240</v>
          </cell>
          <cell r="K55">
            <v>232</v>
          </cell>
          <cell r="L55">
            <v>235</v>
          </cell>
          <cell r="M55">
            <v>240</v>
          </cell>
          <cell r="N55">
            <v>240</v>
          </cell>
          <cell r="O55">
            <v>240</v>
          </cell>
          <cell r="P55">
            <v>238</v>
          </cell>
        </row>
        <row r="56">
          <cell r="B56" t="str">
            <v>15.0 UXGA</v>
          </cell>
          <cell r="C56" t="str">
            <v>Low</v>
          </cell>
          <cell r="D56" t="str">
            <v>OEM215.0 UXGALow</v>
          </cell>
        </row>
        <row r="57">
          <cell r="C57" t="str">
            <v>Avg</v>
          </cell>
          <cell r="D57" t="str">
            <v>OEM215.0 UXGAAvg</v>
          </cell>
        </row>
        <row r="58">
          <cell r="B58" t="str">
            <v>15.0 XGA</v>
          </cell>
          <cell r="C58" t="str">
            <v>Low</v>
          </cell>
          <cell r="D58" t="str">
            <v>OEM215.0 XGALow</v>
          </cell>
          <cell r="E58">
            <v>1</v>
          </cell>
          <cell r="F58">
            <v>1</v>
          </cell>
          <cell r="G58">
            <v>1</v>
          </cell>
          <cell r="H58">
            <v>202</v>
          </cell>
          <cell r="I58">
            <v>205</v>
          </cell>
          <cell r="J58">
            <v>210</v>
          </cell>
          <cell r="K58">
            <v>202</v>
          </cell>
          <cell r="L58">
            <v>205</v>
          </cell>
          <cell r="M58">
            <v>210</v>
          </cell>
          <cell r="N58">
            <v>210</v>
          </cell>
          <cell r="O58">
            <v>210</v>
          </cell>
          <cell r="P58">
            <v>205</v>
          </cell>
        </row>
        <row r="59">
          <cell r="C59" t="str">
            <v>Avg</v>
          </cell>
          <cell r="D59" t="str">
            <v>OEM215.0 XGAAvg</v>
          </cell>
          <cell r="E59">
            <v>1</v>
          </cell>
          <cell r="F59">
            <v>1</v>
          </cell>
          <cell r="G59">
            <v>1</v>
          </cell>
          <cell r="H59">
            <v>207</v>
          </cell>
          <cell r="I59">
            <v>210</v>
          </cell>
          <cell r="J59">
            <v>215</v>
          </cell>
          <cell r="K59">
            <v>207</v>
          </cell>
          <cell r="L59">
            <v>210</v>
          </cell>
          <cell r="M59">
            <v>215</v>
          </cell>
          <cell r="N59">
            <v>215</v>
          </cell>
          <cell r="O59">
            <v>215</v>
          </cell>
          <cell r="P59">
            <v>210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IHS 2017">
  <a:themeElements>
    <a:clrScheme name="OMDIA_COLOR_THEME_BLUE">
      <a:dk1>
        <a:sysClr val="windowText" lastClr="000000"/>
      </a:dk1>
      <a:lt1>
        <a:sysClr val="window" lastClr="FFFFFF"/>
      </a:lt1>
      <a:dk2>
        <a:srgbClr val="4B4B4B"/>
      </a:dk2>
      <a:lt2>
        <a:srgbClr val="999999"/>
      </a:lt2>
      <a:accent1>
        <a:srgbClr val="49ACF8"/>
      </a:accent1>
      <a:accent2>
        <a:srgbClr val="80C5FA"/>
      </a:accent2>
      <a:accent3>
        <a:srgbClr val="A4D5FB"/>
      </a:accent3>
      <a:accent4>
        <a:srgbClr val="C8E6FD"/>
      </a:accent4>
      <a:accent5>
        <a:srgbClr val="99B8F1"/>
      </a:accent5>
      <a:accent6>
        <a:srgbClr val="3472E4"/>
      </a:accent6>
      <a:hlink>
        <a:srgbClr val="000000"/>
      </a:hlink>
      <a:folHlink>
        <a:srgbClr val="000000"/>
      </a:folHlink>
    </a:clrScheme>
    <a:fontScheme name="Omdia 2020">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A1ABB2"/>
        </a:solidFill>
        <a:ln>
          <a:noFill/>
        </a:ln>
      </a:spPr>
      <a:bodyPr rtlCol="0" anchor="ctr"/>
      <a:lstStyle>
        <a:defPPr algn="ctr">
          <a:defRPr sz="1300" b="1" spc="2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IHSM Green">
      <a:srgbClr val="00AB4E"/>
    </a:custClr>
    <a:custClr name="IHSM Gray Tint">
      <a:srgbClr val="B1B3B6"/>
    </a:custClr>
    <a:custClr name="IHSM Teal">
      <a:srgbClr val="009697"/>
    </a:custClr>
    <a:custClr name="IHSM Bright Green">
      <a:srgbClr val="8DC63F"/>
    </a:custClr>
    <a:custClr name="IHSM Blue">
      <a:srgbClr val="00B5F1"/>
    </a:custClr>
    <a:custClr name="IHSM Orange">
      <a:srgbClr val="F7941D"/>
    </a:custClr>
    <a:custClr name="IHSM Purple">
      <a:srgbClr val="96157C"/>
    </a:custClr>
    <a:custClr name="IHSM Red Tint">
      <a:srgbClr val="FABFB7"/>
    </a:custClr>
    <a:custClr name="IHSM Red">
      <a:srgbClr val="EE2F53"/>
    </a:custClr>
    <a:custClr name="IHSM Blue Tint">
      <a:srgbClr val="B6E4FA"/>
    </a:custClr>
    <a:custClr name="IHSM Mid Blue">
      <a:srgbClr val="0066B3"/>
    </a:custClr>
    <a:custClr name="IHSM Light Yellow">
      <a:srgbClr val="FFD200"/>
    </a:custClr>
    <a:custClr name="IHSM Dark Gray">
      <a:srgbClr val="58595B"/>
    </a:custClr>
    <a:custClr name="IHSM Teal Tint">
      <a:srgbClr val="8DC0C4"/>
    </a:custClr>
    <a:custClr name="IHSM Burnt Orange">
      <a:srgbClr val="C84623"/>
    </a:custClr>
    <a:custClr name="IHSM Bright Green Tint">
      <a:srgbClr val="C4DF9B"/>
    </a:custClr>
    <a:custClr name="IHSM Dark Blue">
      <a:srgbClr val="103C68"/>
    </a:custClr>
    <a:custClr name="IHSM Dark Purple Tint">
      <a:srgbClr val="8F7890"/>
    </a:custClr>
    <a:custClr name="IHSM Yellow Tint">
      <a:srgbClr val="FFE694"/>
    </a:custClr>
    <a:custClr name="IHSM Dark Green">
      <a:srgbClr val="265B3F"/>
    </a:custClr>
    <a:custClr name="IHSM Orange Tint">
      <a:srgbClr val="FBB161"/>
    </a:custClr>
    <a:custClr name="IHSM Dark Purple">
      <a:srgbClr val="4B254C"/>
    </a:custClr>
    <a:custClr name="IHSM Gray">
      <a:srgbClr val="939598"/>
    </a:custClr>
    <a:custClr name="Landfill 1">
      <a:srgbClr val="F2F1EC"/>
    </a:custClr>
    <a:custClr name="Landfill 2">
      <a:srgbClr val="E3E3DF"/>
    </a:custClr>
    <a:custClr name="Landfill 3">
      <a:srgbClr val="D2D2CF"/>
    </a:custClr>
    <a:custClr name="Map Gray 4">
      <a:srgbClr val="B3BABB"/>
    </a:custClr>
    <a:custClr name="Admin borders">
      <a:srgbClr val="9DA5A7"/>
    </a:custClr>
    <a:custClr name="Country borders">
      <a:srgbClr val="797F81"/>
    </a:custClr>
    <a:custClr name="Country names">
      <a:srgbClr val="434A4F"/>
    </a:custClr>
    <a:custClr name="Ocean fills">
      <a:srgbClr val="D1DFE7"/>
    </a:custClr>
    <a:custClr name="Rivers">
      <a:srgbClr val="8EBBD0"/>
    </a:custClr>
    <a:custClr name="Bodies of water text">
      <a:srgbClr val="467082"/>
    </a:custClr>
    <a:custClr name="IHSM Neutral Gray">
      <a:srgbClr val="7F8080"/>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2CF9-CA11-49AD-9BDF-9087A0566F29}">
  <sheetPr>
    <pageSetUpPr autoPageBreaks="0"/>
  </sheetPr>
  <dimension ref="D1:Y19"/>
  <sheetViews>
    <sheetView showGridLines="0" tabSelected="1" topLeftCell="C1" zoomScaleNormal="100" workbookViewId="0">
      <pane ySplit="4" topLeftCell="A5" activePane="bottomLeft" state="frozen"/>
      <selection pane="bottomLeft" activeCell="G28" sqref="G28"/>
    </sheetView>
  </sheetViews>
  <sheetFormatPr defaultColWidth="9.140625" defaultRowHeight="15"/>
  <cols>
    <col min="1" max="2" width="0" style="2" hidden="1" customWidth="1"/>
    <col min="3" max="3" width="3.7109375" style="2" customWidth="1"/>
    <col min="4" max="4" width="54.7109375" style="2" customWidth="1"/>
    <col min="5" max="5" width="3.7109375" style="2" customWidth="1"/>
    <col min="6" max="6" width="51.28515625" style="2" customWidth="1"/>
    <col min="7" max="7" width="23.7109375" style="2" customWidth="1"/>
    <col min="8" max="8" width="26.28515625" style="2" customWidth="1"/>
    <col min="9" max="16" width="9.140625" style="2"/>
    <col min="17" max="17" width="21.28515625" style="2" customWidth="1"/>
    <col min="18" max="25" width="9.5703125" style="2" customWidth="1"/>
    <col min="26" max="16384" width="9.140625" style="2"/>
  </cols>
  <sheetData>
    <row r="1" spans="4:25" s="17" customFormat="1" hidden="1"/>
    <row r="2" spans="4:25" s="17" customFormat="1" hidden="1"/>
    <row r="3" spans="4:25" s="16" customFormat="1" ht="83.25" customHeight="1"/>
    <row r="4" spans="4:25" ht="44.25" customHeight="1"/>
    <row r="5" spans="4:25" s="4" customFormat="1" ht="36" customHeight="1"/>
    <row r="6" spans="4:25" s="14" customFormat="1" ht="24" customHeight="1">
      <c r="D6" s="15" t="s">
        <v>0</v>
      </c>
    </row>
    <row r="7" spans="4:25" s="4" customFormat="1" ht="18" customHeight="1">
      <c r="D7" s="13"/>
      <c r="F7" s="12"/>
      <c r="H7" s="11" t="s">
        <v>1</v>
      </c>
    </row>
    <row r="8" spans="4:25" s="4" customFormat="1" ht="18" customHeight="1">
      <c r="D8" s="18" t="s">
        <v>2</v>
      </c>
      <c r="H8" s="19"/>
    </row>
    <row r="9" spans="4:25" s="4" customFormat="1" ht="18" customHeight="1">
      <c r="D9" s="18" t="s">
        <v>3</v>
      </c>
      <c r="H9" s="19"/>
    </row>
    <row r="10" spans="4:25" s="4" customFormat="1" ht="18" customHeight="1">
      <c r="D10" s="18" t="s">
        <v>4</v>
      </c>
      <c r="Q10" s="10"/>
    </row>
    <row r="11" spans="4:25" s="4" customFormat="1" ht="18" customHeight="1">
      <c r="D11" s="128"/>
      <c r="E11" s="7"/>
    </row>
    <row r="12" spans="4:25" s="4" customFormat="1" ht="18" customHeight="1">
      <c r="D12" s="128"/>
      <c r="E12" s="7"/>
      <c r="Q12" s="9"/>
      <c r="R12" s="8"/>
      <c r="S12" s="8"/>
      <c r="T12" s="8"/>
      <c r="U12" s="8"/>
      <c r="V12" s="8"/>
      <c r="W12" s="8"/>
      <c r="X12" s="8"/>
      <c r="Y12" s="8"/>
    </row>
    <row r="13" spans="4:25" s="4" customFormat="1" ht="18" customHeight="1">
      <c r="D13" s="129"/>
      <c r="E13" s="7"/>
      <c r="Q13" s="6"/>
      <c r="R13" s="5"/>
      <c r="S13" s="5"/>
      <c r="T13" s="5"/>
      <c r="U13" s="5"/>
      <c r="V13" s="5"/>
      <c r="W13" s="5"/>
      <c r="X13" s="5"/>
      <c r="Y13" s="5"/>
    </row>
    <row r="14" spans="4:25" s="4" customFormat="1" ht="36" customHeight="1"/>
    <row r="15" spans="4:25" s="3" customFormat="1" ht="15" customHeight="1"/>
    <row r="16" spans="4:25" s="3" customFormat="1" ht="15" customHeight="1"/>
    <row r="17" s="3" customFormat="1" ht="15" customHeight="1"/>
    <row r="18" s="3" customFormat="1" ht="15" customHeight="1"/>
    <row r="19" s="3" customFormat="1" ht="15" customHeight="1"/>
  </sheetData>
  <hyperlinks>
    <hyperlink ref="D8" location="'Shipments by supplier'!A1" display="Shipments by supplier" xr:uid="{23E6A24B-AF38-4010-B34B-16CE5B2D443C}"/>
    <hyperlink ref="D10" location="'Shipments by application'!A1" display="Shipments by application" xr:uid="{5387D880-17AF-41E3-AD4A-BE8785092760}"/>
    <hyperlink ref="D9" location="'Revenues by supplier'!A1" display="Revenues by supplier" xr:uid="{247B3CE4-B026-4A97-AE6C-577C1B6DA3DC}"/>
  </hyperlinks>
  <pageMargins left="0.7" right="0.7" top="0.75" bottom="0.75" header="0.3" footer="0.3"/>
  <pageSetup paperSize="9" orientation="portrait" r:id="rId1"/>
  <headerFooter>
    <oddFooter>&amp;L&amp;1#&amp;"Rockwell"&amp;9&amp;K0078D7Information Classification: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291E-B683-4963-8152-7842E347CD6E}">
  <sheetPr>
    <pageSetUpPr fitToPage="1"/>
  </sheetPr>
  <dimension ref="A1:AD96"/>
  <sheetViews>
    <sheetView showGridLines="0" zoomScale="90" zoomScaleNormal="90" workbookViewId="0">
      <selection activeCell="J99" sqref="J99"/>
    </sheetView>
  </sheetViews>
  <sheetFormatPr defaultColWidth="9.5703125" defaultRowHeight="12.75"/>
  <cols>
    <col min="1" max="1" width="9.5703125" style="45" customWidth="1"/>
    <col min="2" max="2" width="20.42578125" style="45" customWidth="1"/>
    <col min="3" max="3" width="12.85546875" style="45" customWidth="1"/>
    <col min="4" max="12" width="9.5703125" style="95" customWidth="1"/>
    <col min="13" max="16" width="9.5703125" style="95"/>
    <col min="17" max="16384" width="9.5703125" style="45"/>
  </cols>
  <sheetData>
    <row r="1" spans="1:30" s="1" customFormat="1" ht="44.25" customHeight="1">
      <c r="A1" s="43" t="s">
        <v>5</v>
      </c>
      <c r="D1" s="94"/>
      <c r="E1" s="94"/>
      <c r="F1" s="94"/>
      <c r="G1" s="94"/>
      <c r="H1" s="94"/>
      <c r="I1" s="94"/>
      <c r="J1" s="94"/>
      <c r="K1" s="94"/>
      <c r="L1" s="94"/>
      <c r="M1" s="94"/>
      <c r="N1" s="94"/>
      <c r="O1" s="94"/>
      <c r="P1" s="94"/>
    </row>
    <row r="2" spans="1:30">
      <c r="A2" s="44"/>
    </row>
    <row r="3" spans="1:30">
      <c r="A3" s="44"/>
    </row>
    <row r="4" spans="1:30" ht="26.25">
      <c r="A4" s="44"/>
      <c r="B4" s="42" t="s">
        <v>2</v>
      </c>
    </row>
    <row r="5" spans="1:30" s="46" customFormat="1" ht="18" customHeight="1">
      <c r="B5" s="111" t="s">
        <v>6</v>
      </c>
      <c r="C5" s="112"/>
      <c r="D5" s="113"/>
      <c r="E5" s="113"/>
      <c r="F5" s="113"/>
      <c r="G5" s="113"/>
      <c r="H5" s="113"/>
      <c r="I5" s="113"/>
      <c r="J5" s="113"/>
      <c r="K5" s="113"/>
      <c r="L5" s="113"/>
      <c r="M5" s="113"/>
      <c r="N5" s="113"/>
      <c r="O5" s="113"/>
      <c r="P5" s="113"/>
    </row>
    <row r="6" spans="1:30" s="46" customFormat="1" ht="13.5" thickBot="1">
      <c r="B6" s="110" t="s">
        <v>7</v>
      </c>
      <c r="C6" s="64"/>
      <c r="D6" s="96"/>
      <c r="E6" s="96"/>
      <c r="F6" s="96"/>
      <c r="G6" s="96"/>
      <c r="H6" s="96"/>
      <c r="I6" s="96"/>
      <c r="J6" s="96"/>
      <c r="K6" s="96"/>
      <c r="L6" s="96"/>
      <c r="M6" s="96"/>
      <c r="N6" s="96"/>
      <c r="O6" s="96"/>
      <c r="P6" s="96"/>
    </row>
    <row r="7" spans="1:30" ht="15" customHeight="1" thickBot="1">
      <c r="B7" s="67" t="s">
        <v>8</v>
      </c>
      <c r="C7" s="68" t="s">
        <v>9</v>
      </c>
      <c r="D7" s="97">
        <v>43497</v>
      </c>
      <c r="E7" s="97">
        <v>43525</v>
      </c>
      <c r="F7" s="97">
        <v>43556</v>
      </c>
      <c r="G7" s="97">
        <v>43586</v>
      </c>
      <c r="H7" s="97">
        <v>43617</v>
      </c>
      <c r="I7" s="97">
        <v>43647</v>
      </c>
      <c r="J7" s="97">
        <v>43678</v>
      </c>
      <c r="K7" s="97">
        <v>43709</v>
      </c>
      <c r="L7" s="97">
        <v>43739</v>
      </c>
      <c r="M7" s="97">
        <v>43770</v>
      </c>
      <c r="N7" s="97">
        <v>43800</v>
      </c>
      <c r="O7" s="97">
        <v>43831</v>
      </c>
      <c r="P7" s="97">
        <v>43862</v>
      </c>
      <c r="Q7" s="47"/>
      <c r="R7" s="47"/>
      <c r="S7" s="47"/>
      <c r="T7" s="47"/>
      <c r="U7" s="47"/>
      <c r="V7" s="47"/>
      <c r="W7" s="47"/>
      <c r="X7" s="47"/>
      <c r="Y7" s="47"/>
      <c r="Z7" s="47"/>
      <c r="AA7" s="47"/>
      <c r="AB7" s="47"/>
      <c r="AC7" s="47"/>
      <c r="AD7" s="47"/>
    </row>
    <row r="8" spans="1:30">
      <c r="B8" s="65" t="s">
        <v>10</v>
      </c>
      <c r="C8" s="65" t="s">
        <v>11</v>
      </c>
      <c r="D8" s="66">
        <v>205</v>
      </c>
      <c r="E8" s="66">
        <v>265</v>
      </c>
      <c r="F8" s="66">
        <v>40</v>
      </c>
      <c r="G8" s="66">
        <v>40</v>
      </c>
      <c r="H8" s="66">
        <v>95</v>
      </c>
      <c r="I8" s="66">
        <v>80</v>
      </c>
      <c r="J8" s="66">
        <v>120</v>
      </c>
      <c r="K8" s="66">
        <v>300</v>
      </c>
      <c r="L8" s="66">
        <v>200</v>
      </c>
      <c r="M8" s="66">
        <v>350</v>
      </c>
      <c r="N8" s="66">
        <v>250</v>
      </c>
      <c r="O8" s="66">
        <v>140</v>
      </c>
      <c r="P8" s="66">
        <v>100</v>
      </c>
      <c r="Q8" s="50"/>
      <c r="R8" s="50"/>
      <c r="S8" s="50"/>
      <c r="T8" s="50"/>
      <c r="U8" s="50"/>
      <c r="V8" s="50"/>
      <c r="W8" s="50"/>
      <c r="X8" s="50"/>
      <c r="Y8" s="50"/>
      <c r="Z8" s="50"/>
      <c r="AA8" s="50"/>
      <c r="AB8" s="50"/>
      <c r="AC8" s="50"/>
      <c r="AD8" s="50"/>
    </row>
    <row r="9" spans="1:30">
      <c r="B9" s="51" t="str">
        <f>B8</f>
        <v>AUO</v>
      </c>
      <c r="C9" s="52" t="s">
        <v>12</v>
      </c>
      <c r="D9" s="53">
        <v>3100</v>
      </c>
      <c r="E9" s="53">
        <v>3723</v>
      </c>
      <c r="F9" s="53">
        <v>3303</v>
      </c>
      <c r="G9" s="53">
        <v>3815</v>
      </c>
      <c r="H9" s="53">
        <v>3900</v>
      </c>
      <c r="I9" s="53">
        <v>4080</v>
      </c>
      <c r="J9" s="53">
        <v>3855</v>
      </c>
      <c r="K9" s="53">
        <v>4162</v>
      </c>
      <c r="L9" s="53">
        <v>3599</v>
      </c>
      <c r="M9" s="53">
        <v>3726</v>
      </c>
      <c r="N9" s="53">
        <v>3507</v>
      </c>
      <c r="O9" s="53">
        <v>3260</v>
      </c>
      <c r="P9" s="53">
        <v>2010</v>
      </c>
      <c r="Q9" s="50"/>
      <c r="R9" s="50"/>
      <c r="S9" s="50"/>
      <c r="T9" s="50"/>
      <c r="U9" s="50"/>
      <c r="V9" s="50"/>
      <c r="W9" s="50"/>
      <c r="X9" s="50"/>
      <c r="Y9" s="50"/>
      <c r="Z9" s="50"/>
      <c r="AA9" s="50"/>
      <c r="AB9" s="50"/>
      <c r="AC9" s="50"/>
      <c r="AD9" s="50"/>
    </row>
    <row r="10" spans="1:30">
      <c r="B10" s="51" t="str">
        <f t="shared" ref="B10:B13" si="0">B9</f>
        <v>AUO</v>
      </c>
      <c r="C10" s="52" t="s">
        <v>13</v>
      </c>
      <c r="D10" s="53">
        <v>2009</v>
      </c>
      <c r="E10" s="53">
        <v>2189</v>
      </c>
      <c r="F10" s="53">
        <v>2061</v>
      </c>
      <c r="G10" s="53">
        <v>2002</v>
      </c>
      <c r="H10" s="53">
        <v>2184</v>
      </c>
      <c r="I10" s="53">
        <v>1996</v>
      </c>
      <c r="J10" s="53">
        <v>2050</v>
      </c>
      <c r="K10" s="53">
        <v>2145</v>
      </c>
      <c r="L10" s="53">
        <v>1948</v>
      </c>
      <c r="M10" s="53">
        <v>1975</v>
      </c>
      <c r="N10" s="53">
        <v>2032</v>
      </c>
      <c r="O10" s="53">
        <v>1460</v>
      </c>
      <c r="P10" s="53">
        <v>1296</v>
      </c>
      <c r="Q10" s="50"/>
      <c r="R10" s="50"/>
      <c r="S10" s="50"/>
      <c r="T10" s="50"/>
      <c r="U10" s="50"/>
      <c r="V10" s="50"/>
      <c r="W10" s="50"/>
      <c r="X10" s="50"/>
      <c r="Y10" s="50"/>
      <c r="Z10" s="50"/>
      <c r="AA10" s="50"/>
      <c r="AB10" s="50"/>
      <c r="AC10" s="50"/>
      <c r="AD10" s="50"/>
    </row>
    <row r="11" spans="1:30">
      <c r="B11" s="51" t="str">
        <f t="shared" si="0"/>
        <v>AUO</v>
      </c>
      <c r="C11" s="52" t="s">
        <v>14</v>
      </c>
      <c r="D11" s="53">
        <v>1992</v>
      </c>
      <c r="E11" s="53">
        <v>2180</v>
      </c>
      <c r="F11" s="53">
        <v>1919.6</v>
      </c>
      <c r="G11" s="53">
        <v>2179</v>
      </c>
      <c r="H11" s="53">
        <v>1901</v>
      </c>
      <c r="I11" s="53">
        <v>2000</v>
      </c>
      <c r="J11" s="53">
        <v>1959</v>
      </c>
      <c r="K11" s="53">
        <v>1875</v>
      </c>
      <c r="L11" s="53">
        <v>1750</v>
      </c>
      <c r="M11" s="53">
        <v>1809</v>
      </c>
      <c r="N11" s="53">
        <v>1531</v>
      </c>
      <c r="O11" s="53">
        <v>1176</v>
      </c>
      <c r="P11" s="53">
        <v>1399</v>
      </c>
      <c r="Q11" s="50"/>
      <c r="R11" s="50"/>
      <c r="S11" s="50"/>
      <c r="T11" s="50"/>
      <c r="U11" s="50"/>
      <c r="V11" s="50"/>
      <c r="W11" s="50"/>
      <c r="X11" s="50"/>
      <c r="Y11" s="50"/>
      <c r="Z11" s="50"/>
      <c r="AA11" s="50"/>
      <c r="AB11" s="50"/>
      <c r="AC11" s="50"/>
      <c r="AD11" s="50"/>
    </row>
    <row r="12" spans="1:30">
      <c r="B12" s="51" t="str">
        <f t="shared" si="0"/>
        <v>AUO</v>
      </c>
      <c r="C12" s="78" t="s">
        <v>15</v>
      </c>
      <c r="D12" s="79">
        <v>824</v>
      </c>
      <c r="E12" s="79">
        <v>1323</v>
      </c>
      <c r="F12" s="79">
        <v>106</v>
      </c>
      <c r="G12" s="79">
        <v>2044</v>
      </c>
      <c r="H12" s="79">
        <v>1570</v>
      </c>
      <c r="I12" s="79">
        <v>254</v>
      </c>
      <c r="J12" s="79">
        <v>1966</v>
      </c>
      <c r="K12" s="79">
        <v>1838</v>
      </c>
      <c r="L12" s="79">
        <v>453</v>
      </c>
      <c r="M12" s="79">
        <v>1732</v>
      </c>
      <c r="N12" s="79">
        <v>1670</v>
      </c>
      <c r="O12" s="79">
        <v>94</v>
      </c>
      <c r="P12" s="79">
        <v>2745</v>
      </c>
      <c r="Q12" s="50"/>
      <c r="R12" s="50"/>
      <c r="S12" s="50"/>
      <c r="T12" s="50"/>
      <c r="U12" s="50"/>
      <c r="V12" s="50"/>
      <c r="W12" s="50"/>
      <c r="X12" s="50"/>
      <c r="Y12" s="50"/>
      <c r="Z12" s="50"/>
      <c r="AA12" s="50"/>
      <c r="AB12" s="50"/>
      <c r="AC12" s="50"/>
      <c r="AD12" s="50"/>
    </row>
    <row r="13" spans="1:30">
      <c r="B13" s="51" t="str">
        <f t="shared" si="0"/>
        <v>AUO</v>
      </c>
      <c r="C13" s="69" t="s">
        <v>16</v>
      </c>
      <c r="D13" s="70">
        <v>8130</v>
      </c>
      <c r="E13" s="70">
        <v>9680</v>
      </c>
      <c r="F13" s="70">
        <v>7429.6</v>
      </c>
      <c r="G13" s="70">
        <v>10080</v>
      </c>
      <c r="H13" s="70">
        <v>9650</v>
      </c>
      <c r="I13" s="70">
        <v>8410</v>
      </c>
      <c r="J13" s="70">
        <v>9950</v>
      </c>
      <c r="K13" s="70">
        <v>10320</v>
      </c>
      <c r="L13" s="70">
        <v>7950</v>
      </c>
      <c r="M13" s="70">
        <v>9592</v>
      </c>
      <c r="N13" s="70">
        <v>8990</v>
      </c>
      <c r="O13" s="70">
        <v>6130</v>
      </c>
      <c r="P13" s="70">
        <v>7550</v>
      </c>
      <c r="Q13" s="50"/>
      <c r="R13" s="50"/>
      <c r="S13" s="50"/>
      <c r="T13" s="50"/>
      <c r="U13" s="50"/>
      <c r="V13" s="50"/>
      <c r="W13" s="50"/>
      <c r="X13" s="50"/>
      <c r="Y13" s="50"/>
      <c r="Z13" s="50"/>
      <c r="AA13" s="50"/>
      <c r="AB13" s="50"/>
      <c r="AC13" s="50"/>
      <c r="AD13" s="50"/>
    </row>
    <row r="14" spans="1:30">
      <c r="B14" s="48" t="s">
        <v>17</v>
      </c>
      <c r="C14" s="48" t="s">
        <v>11</v>
      </c>
      <c r="D14" s="49">
        <v>2145</v>
      </c>
      <c r="E14" s="49">
        <v>3465</v>
      </c>
      <c r="F14" s="49">
        <v>3287</v>
      </c>
      <c r="G14" s="49">
        <v>3067</v>
      </c>
      <c r="H14" s="49">
        <v>2026</v>
      </c>
      <c r="I14" s="49">
        <v>2803</v>
      </c>
      <c r="J14" s="49">
        <v>2837</v>
      </c>
      <c r="K14" s="49">
        <v>3917</v>
      </c>
      <c r="L14" s="49">
        <v>6007</v>
      </c>
      <c r="M14" s="49">
        <v>6739</v>
      </c>
      <c r="N14" s="49">
        <v>4485</v>
      </c>
      <c r="O14" s="49">
        <v>3725</v>
      </c>
      <c r="P14" s="49">
        <v>2593</v>
      </c>
      <c r="Q14" s="50"/>
      <c r="R14" s="50"/>
      <c r="S14" s="50"/>
      <c r="T14" s="50"/>
      <c r="U14" s="50"/>
      <c r="V14" s="50"/>
      <c r="W14" s="50"/>
      <c r="X14" s="50"/>
      <c r="Y14" s="50"/>
      <c r="Z14" s="50"/>
      <c r="AA14" s="50"/>
      <c r="AB14" s="50"/>
      <c r="AC14" s="50"/>
      <c r="AD14" s="50"/>
    </row>
    <row r="15" spans="1:30">
      <c r="B15" s="51" t="str">
        <f t="shared" ref="B15:B19" si="1">B14</f>
        <v>BOE</v>
      </c>
      <c r="C15" s="52" t="s">
        <v>12</v>
      </c>
      <c r="D15" s="53">
        <v>3995</v>
      </c>
      <c r="E15" s="53">
        <v>4237</v>
      </c>
      <c r="F15" s="53">
        <v>4242</v>
      </c>
      <c r="G15" s="53">
        <v>4824</v>
      </c>
      <c r="H15" s="53">
        <v>4696</v>
      </c>
      <c r="I15" s="53">
        <v>5048.1000000000004</v>
      </c>
      <c r="J15" s="53">
        <v>4963</v>
      </c>
      <c r="K15" s="53">
        <v>5545</v>
      </c>
      <c r="L15" s="53">
        <v>5418</v>
      </c>
      <c r="M15" s="53">
        <v>5639</v>
      </c>
      <c r="N15" s="53">
        <v>4441</v>
      </c>
      <c r="O15" s="53">
        <v>3961</v>
      </c>
      <c r="P15" s="53">
        <v>3783</v>
      </c>
      <c r="Q15" s="50"/>
      <c r="R15" s="50"/>
      <c r="S15" s="50"/>
      <c r="T15" s="50"/>
      <c r="U15" s="50"/>
      <c r="V15" s="50"/>
      <c r="W15" s="50"/>
      <c r="X15" s="50"/>
      <c r="Y15" s="50"/>
      <c r="Z15" s="50"/>
      <c r="AA15" s="50"/>
      <c r="AB15" s="50"/>
      <c r="AC15" s="50"/>
      <c r="AD15" s="50"/>
    </row>
    <row r="16" spans="1:30">
      <c r="B16" s="51" t="str">
        <f t="shared" si="1"/>
        <v>BOE</v>
      </c>
      <c r="C16" s="52" t="s">
        <v>13</v>
      </c>
      <c r="D16" s="53">
        <v>2367</v>
      </c>
      <c r="E16" s="53">
        <v>2994</v>
      </c>
      <c r="F16" s="53">
        <v>2525</v>
      </c>
      <c r="G16" s="53">
        <v>2878</v>
      </c>
      <c r="H16" s="53">
        <v>3428</v>
      </c>
      <c r="I16" s="53">
        <v>2970</v>
      </c>
      <c r="J16" s="53">
        <v>2926.1</v>
      </c>
      <c r="K16" s="53">
        <v>3025</v>
      </c>
      <c r="L16" s="53">
        <v>3136</v>
      </c>
      <c r="M16" s="53">
        <v>2932</v>
      </c>
      <c r="N16" s="53">
        <v>3348.1</v>
      </c>
      <c r="O16" s="53">
        <v>2808</v>
      </c>
      <c r="P16" s="53">
        <v>2866</v>
      </c>
      <c r="Q16" s="50"/>
      <c r="R16" s="50"/>
      <c r="S16" s="50"/>
      <c r="T16" s="50"/>
      <c r="U16" s="50"/>
      <c r="V16" s="50"/>
      <c r="W16" s="50"/>
      <c r="X16" s="50"/>
      <c r="Y16" s="50"/>
      <c r="Z16" s="50"/>
      <c r="AA16" s="50"/>
      <c r="AB16" s="50"/>
      <c r="AC16" s="50"/>
      <c r="AD16" s="50"/>
    </row>
    <row r="17" spans="1:30">
      <c r="A17" s="54"/>
      <c r="B17" s="51" t="str">
        <f t="shared" si="1"/>
        <v>BOE</v>
      </c>
      <c r="C17" s="52" t="s">
        <v>14</v>
      </c>
      <c r="D17" s="53">
        <v>4610</v>
      </c>
      <c r="E17" s="53">
        <v>5246</v>
      </c>
      <c r="F17" s="53">
        <v>4310</v>
      </c>
      <c r="G17" s="53">
        <v>4410</v>
      </c>
      <c r="H17" s="53">
        <v>4340</v>
      </c>
      <c r="I17" s="53">
        <v>4358</v>
      </c>
      <c r="J17" s="53">
        <v>4725</v>
      </c>
      <c r="K17" s="53">
        <v>4640</v>
      </c>
      <c r="L17" s="53">
        <v>4301</v>
      </c>
      <c r="M17" s="53">
        <v>4215</v>
      </c>
      <c r="N17" s="53">
        <v>4505</v>
      </c>
      <c r="O17" s="53">
        <v>3980</v>
      </c>
      <c r="P17" s="53">
        <v>3490</v>
      </c>
    </row>
    <row r="18" spans="1:30">
      <c r="B18" s="51" t="str">
        <f t="shared" si="1"/>
        <v>BOE</v>
      </c>
      <c r="C18" s="78" t="s">
        <v>15</v>
      </c>
      <c r="D18" s="79">
        <v>224.5</v>
      </c>
      <c r="E18" s="79">
        <v>241.3</v>
      </c>
      <c r="F18" s="79">
        <v>240.8</v>
      </c>
      <c r="G18" s="79">
        <v>246.5</v>
      </c>
      <c r="H18" s="79">
        <v>476</v>
      </c>
      <c r="I18" s="79">
        <v>357</v>
      </c>
      <c r="J18" s="79">
        <v>434</v>
      </c>
      <c r="K18" s="79">
        <v>355</v>
      </c>
      <c r="L18" s="79">
        <v>369</v>
      </c>
      <c r="M18" s="79">
        <v>360</v>
      </c>
      <c r="N18" s="79">
        <v>346</v>
      </c>
      <c r="O18" s="79">
        <v>487</v>
      </c>
      <c r="P18" s="79">
        <v>585</v>
      </c>
    </row>
    <row r="19" spans="1:30">
      <c r="B19" s="51" t="str">
        <f t="shared" si="1"/>
        <v>BOE</v>
      </c>
      <c r="C19" s="71" t="s">
        <v>16</v>
      </c>
      <c r="D19" s="72">
        <v>13341.5</v>
      </c>
      <c r="E19" s="72">
        <v>16183.3</v>
      </c>
      <c r="F19" s="72">
        <v>14604.8</v>
      </c>
      <c r="G19" s="72">
        <v>15425.5</v>
      </c>
      <c r="H19" s="72">
        <v>14966</v>
      </c>
      <c r="I19" s="72">
        <v>15536.1</v>
      </c>
      <c r="J19" s="72">
        <v>15885.1</v>
      </c>
      <c r="K19" s="72">
        <v>17482</v>
      </c>
      <c r="L19" s="72">
        <v>19231</v>
      </c>
      <c r="M19" s="72">
        <v>19885</v>
      </c>
      <c r="N19" s="72">
        <v>17125.099999999999</v>
      </c>
      <c r="O19" s="72">
        <v>14961</v>
      </c>
      <c r="P19" s="72">
        <v>13317</v>
      </c>
    </row>
    <row r="20" spans="1:30">
      <c r="B20" s="55" t="s">
        <v>18</v>
      </c>
      <c r="C20" s="48" t="s">
        <v>12</v>
      </c>
      <c r="D20" s="49">
        <v>226</v>
      </c>
      <c r="E20" s="49">
        <v>250</v>
      </c>
      <c r="F20" s="49">
        <v>320</v>
      </c>
      <c r="G20" s="49">
        <v>280</v>
      </c>
      <c r="H20" s="49">
        <v>370</v>
      </c>
      <c r="I20" s="49">
        <v>470</v>
      </c>
      <c r="J20" s="49">
        <v>510</v>
      </c>
      <c r="K20" s="49">
        <v>490</v>
      </c>
      <c r="L20" s="49">
        <v>450</v>
      </c>
      <c r="M20" s="49">
        <v>455</v>
      </c>
      <c r="N20" s="49">
        <v>950</v>
      </c>
      <c r="O20" s="49">
        <v>565</v>
      </c>
      <c r="P20" s="49">
        <v>240</v>
      </c>
      <c r="Q20" s="56"/>
      <c r="R20" s="56"/>
      <c r="S20" s="56"/>
      <c r="T20" s="56"/>
      <c r="U20" s="56"/>
      <c r="V20" s="56"/>
      <c r="W20" s="56"/>
      <c r="X20" s="56"/>
      <c r="Y20" s="56"/>
      <c r="Z20" s="56"/>
      <c r="AA20" s="56"/>
      <c r="AB20" s="56"/>
      <c r="AC20" s="56"/>
      <c r="AD20" s="56"/>
    </row>
    <row r="21" spans="1:30">
      <c r="B21" s="51" t="str">
        <f t="shared" ref="B21:B23" si="2">B20</f>
        <v>CEC-Panda</v>
      </c>
      <c r="C21" s="52" t="s">
        <v>13</v>
      </c>
      <c r="D21" s="53">
        <v>690</v>
      </c>
      <c r="E21" s="53">
        <v>900</v>
      </c>
      <c r="F21" s="53">
        <v>922</v>
      </c>
      <c r="G21" s="53">
        <v>860</v>
      </c>
      <c r="H21" s="53">
        <v>910</v>
      </c>
      <c r="I21" s="53">
        <v>860</v>
      </c>
      <c r="J21" s="53">
        <v>990</v>
      </c>
      <c r="K21" s="53">
        <v>897</v>
      </c>
      <c r="L21" s="53">
        <v>809</v>
      </c>
      <c r="M21" s="53">
        <v>755</v>
      </c>
      <c r="N21" s="53">
        <v>960</v>
      </c>
      <c r="O21" s="53">
        <v>1221</v>
      </c>
      <c r="P21" s="53">
        <v>653</v>
      </c>
      <c r="Q21" s="56"/>
      <c r="R21" s="56"/>
      <c r="S21" s="56"/>
      <c r="T21" s="56"/>
      <c r="U21" s="56"/>
      <c r="V21" s="56"/>
      <c r="W21" s="56"/>
      <c r="X21" s="56"/>
      <c r="Y21" s="56"/>
      <c r="Z21" s="56"/>
      <c r="AA21" s="56"/>
      <c r="AB21" s="56"/>
      <c r="AC21" s="56"/>
      <c r="AD21" s="56"/>
    </row>
    <row r="22" spans="1:30">
      <c r="B22" s="51" t="str">
        <f t="shared" si="2"/>
        <v>CEC-Panda</v>
      </c>
      <c r="C22" s="78" t="s">
        <v>14</v>
      </c>
      <c r="D22" s="79">
        <v>750</v>
      </c>
      <c r="E22" s="79">
        <v>910</v>
      </c>
      <c r="F22" s="79">
        <v>970</v>
      </c>
      <c r="G22" s="79">
        <v>845</v>
      </c>
      <c r="H22" s="79">
        <v>870</v>
      </c>
      <c r="I22" s="79">
        <v>850</v>
      </c>
      <c r="J22" s="79">
        <v>975</v>
      </c>
      <c r="K22" s="79">
        <v>1121</v>
      </c>
      <c r="L22" s="79">
        <v>1302</v>
      </c>
      <c r="M22" s="79">
        <v>1300</v>
      </c>
      <c r="N22" s="79">
        <v>1637</v>
      </c>
      <c r="O22" s="79">
        <v>1596</v>
      </c>
      <c r="P22" s="79">
        <v>1038</v>
      </c>
    </row>
    <row r="23" spans="1:30">
      <c r="B23" s="51" t="str">
        <f t="shared" si="2"/>
        <v>CEC-Panda</v>
      </c>
      <c r="C23" s="69" t="s">
        <v>16</v>
      </c>
      <c r="D23" s="70">
        <v>1666</v>
      </c>
      <c r="E23" s="70">
        <v>2060</v>
      </c>
      <c r="F23" s="70">
        <v>2212</v>
      </c>
      <c r="G23" s="70">
        <v>1985</v>
      </c>
      <c r="H23" s="70">
        <v>2150</v>
      </c>
      <c r="I23" s="70">
        <v>2180</v>
      </c>
      <c r="J23" s="70">
        <v>2475</v>
      </c>
      <c r="K23" s="70">
        <v>2508</v>
      </c>
      <c r="L23" s="70">
        <v>2561</v>
      </c>
      <c r="M23" s="70">
        <v>2510</v>
      </c>
      <c r="N23" s="70">
        <v>3547</v>
      </c>
      <c r="O23" s="70">
        <v>3382</v>
      </c>
      <c r="P23" s="70">
        <v>1931</v>
      </c>
    </row>
    <row r="24" spans="1:30">
      <c r="B24" s="48" t="s">
        <v>19</v>
      </c>
      <c r="C24" s="65" t="s">
        <v>20</v>
      </c>
      <c r="D24" s="66">
        <v>20</v>
      </c>
      <c r="E24" s="66">
        <v>30</v>
      </c>
      <c r="F24" s="66">
        <v>27</v>
      </c>
      <c r="G24" s="66">
        <v>0</v>
      </c>
      <c r="H24" s="66">
        <v>0</v>
      </c>
      <c r="I24" s="66">
        <v>0</v>
      </c>
      <c r="J24" s="66">
        <v>30</v>
      </c>
      <c r="K24" s="66">
        <v>60</v>
      </c>
      <c r="L24" s="66">
        <v>80</v>
      </c>
      <c r="M24" s="66">
        <v>105</v>
      </c>
      <c r="N24" s="66">
        <v>120</v>
      </c>
      <c r="O24" s="66">
        <v>70</v>
      </c>
      <c r="P24" s="66">
        <v>0</v>
      </c>
      <c r="Q24" s="56"/>
      <c r="R24" s="56"/>
      <c r="S24" s="56"/>
      <c r="T24" s="56"/>
      <c r="U24" s="56"/>
      <c r="V24" s="56"/>
      <c r="W24" s="56"/>
      <c r="X24" s="56"/>
      <c r="Y24" s="56"/>
      <c r="Z24" s="56"/>
      <c r="AA24" s="56"/>
    </row>
    <row r="25" spans="1:30">
      <c r="B25" s="52"/>
      <c r="C25" s="85" t="s">
        <v>21</v>
      </c>
      <c r="D25" s="86">
        <v>2999</v>
      </c>
      <c r="E25" s="86">
        <v>3249</v>
      </c>
      <c r="F25" s="86">
        <v>3308</v>
      </c>
      <c r="G25" s="86">
        <v>3474</v>
      </c>
      <c r="H25" s="86">
        <v>3416</v>
      </c>
      <c r="I25" s="86">
        <v>3504</v>
      </c>
      <c r="J25" s="86">
        <v>3700</v>
      </c>
      <c r="K25" s="86">
        <v>3296</v>
      </c>
      <c r="L25" s="86">
        <v>3477</v>
      </c>
      <c r="M25" s="86">
        <v>3243</v>
      </c>
      <c r="N25" s="86">
        <v>3768</v>
      </c>
      <c r="O25" s="86">
        <v>3717</v>
      </c>
      <c r="P25" s="86">
        <v>3726</v>
      </c>
      <c r="Q25" s="56"/>
      <c r="R25" s="56"/>
      <c r="S25" s="56"/>
      <c r="T25" s="56"/>
      <c r="U25" s="56"/>
      <c r="V25" s="56"/>
      <c r="W25" s="56"/>
      <c r="X25" s="56"/>
      <c r="Y25" s="56"/>
      <c r="Z25" s="56"/>
      <c r="AA25" s="56"/>
    </row>
    <row r="26" spans="1:30">
      <c r="B26" s="51" t="str">
        <f>B24</f>
        <v>China Star</v>
      </c>
      <c r="C26" s="71" t="s">
        <v>16</v>
      </c>
      <c r="D26" s="72">
        <v>3019</v>
      </c>
      <c r="E26" s="72">
        <v>3279</v>
      </c>
      <c r="F26" s="72">
        <v>3337</v>
      </c>
      <c r="G26" s="72">
        <v>3477</v>
      </c>
      <c r="H26" s="72">
        <v>3422</v>
      </c>
      <c r="I26" s="72">
        <v>3586</v>
      </c>
      <c r="J26" s="72">
        <v>3862</v>
      </c>
      <c r="K26" s="72">
        <v>3491</v>
      </c>
      <c r="L26" s="72">
        <v>3719</v>
      </c>
      <c r="M26" s="72">
        <v>3490</v>
      </c>
      <c r="N26" s="72">
        <v>4056</v>
      </c>
      <c r="O26" s="72">
        <v>4007</v>
      </c>
      <c r="P26" s="72">
        <v>4038</v>
      </c>
    </row>
    <row r="27" spans="1:30">
      <c r="B27" s="57" t="s">
        <v>22</v>
      </c>
      <c r="C27" s="58" t="s">
        <v>12</v>
      </c>
      <c r="D27" s="59">
        <v>20</v>
      </c>
      <c r="E27" s="59">
        <v>30</v>
      </c>
      <c r="F27" s="59">
        <v>27</v>
      </c>
      <c r="G27" s="59">
        <v>0</v>
      </c>
      <c r="H27" s="59">
        <v>0</v>
      </c>
      <c r="I27" s="59">
        <v>0</v>
      </c>
      <c r="J27" s="59">
        <v>30</v>
      </c>
      <c r="K27" s="59">
        <v>60</v>
      </c>
      <c r="L27" s="59">
        <v>80</v>
      </c>
      <c r="M27" s="59">
        <v>105</v>
      </c>
      <c r="N27" s="59">
        <v>120</v>
      </c>
      <c r="O27" s="59">
        <v>70</v>
      </c>
      <c r="P27" s="59">
        <v>0</v>
      </c>
    </row>
    <row r="28" spans="1:30">
      <c r="B28" s="51" t="s">
        <v>22</v>
      </c>
      <c r="C28" s="52" t="s">
        <v>13</v>
      </c>
      <c r="D28" s="53">
        <v>0</v>
      </c>
      <c r="E28" s="53">
        <v>0</v>
      </c>
      <c r="F28" s="53">
        <v>0</v>
      </c>
      <c r="G28" s="53">
        <v>0</v>
      </c>
      <c r="H28" s="53">
        <v>0</v>
      </c>
      <c r="I28" s="53">
        <v>72</v>
      </c>
      <c r="J28" s="53">
        <v>114</v>
      </c>
      <c r="K28" s="53">
        <v>125</v>
      </c>
      <c r="L28" s="53">
        <v>153</v>
      </c>
      <c r="M28" s="53">
        <v>130</v>
      </c>
      <c r="N28" s="53">
        <v>155</v>
      </c>
      <c r="O28" s="53">
        <v>205</v>
      </c>
      <c r="P28" s="53">
        <v>297</v>
      </c>
    </row>
    <row r="29" spans="1:30">
      <c r="B29" s="51" t="s">
        <v>22</v>
      </c>
      <c r="C29" s="52" t="s">
        <v>14</v>
      </c>
      <c r="D29" s="53">
        <v>775</v>
      </c>
      <c r="E29" s="53">
        <v>1220</v>
      </c>
      <c r="F29" s="53">
        <v>1095</v>
      </c>
      <c r="G29" s="53">
        <v>595</v>
      </c>
      <c r="H29" s="53">
        <v>585</v>
      </c>
      <c r="I29" s="53">
        <v>950</v>
      </c>
      <c r="J29" s="53">
        <v>990</v>
      </c>
      <c r="K29" s="53">
        <v>1070</v>
      </c>
      <c r="L29" s="53">
        <v>880</v>
      </c>
      <c r="M29" s="53">
        <v>835</v>
      </c>
      <c r="N29" s="53">
        <v>680</v>
      </c>
      <c r="O29" s="53">
        <v>950</v>
      </c>
      <c r="P29" s="53">
        <v>875</v>
      </c>
    </row>
    <row r="30" spans="1:30">
      <c r="B30" s="51" t="s">
        <v>22</v>
      </c>
      <c r="C30" s="78" t="s">
        <v>15</v>
      </c>
      <c r="D30" s="79">
        <v>0</v>
      </c>
      <c r="E30" s="79">
        <v>0</v>
      </c>
      <c r="F30" s="79">
        <v>0</v>
      </c>
      <c r="G30" s="79">
        <v>0</v>
      </c>
      <c r="H30" s="79">
        <v>0</v>
      </c>
      <c r="I30" s="79">
        <v>0</v>
      </c>
      <c r="J30" s="79">
        <v>0</v>
      </c>
      <c r="K30" s="79">
        <v>0</v>
      </c>
      <c r="L30" s="79">
        <v>0</v>
      </c>
      <c r="M30" s="79">
        <v>0</v>
      </c>
      <c r="N30" s="79">
        <v>0</v>
      </c>
      <c r="O30" s="79">
        <v>0</v>
      </c>
      <c r="P30" s="79">
        <v>0</v>
      </c>
    </row>
    <row r="31" spans="1:30">
      <c r="B31" s="51" t="s">
        <v>22</v>
      </c>
      <c r="C31" s="71" t="s">
        <v>16</v>
      </c>
      <c r="D31" s="72">
        <v>775</v>
      </c>
      <c r="E31" s="72">
        <v>1220</v>
      </c>
      <c r="F31" s="72">
        <v>1095</v>
      </c>
      <c r="G31" s="72">
        <v>595</v>
      </c>
      <c r="H31" s="72">
        <v>585</v>
      </c>
      <c r="I31" s="72">
        <v>950</v>
      </c>
      <c r="J31" s="72">
        <v>990</v>
      </c>
      <c r="K31" s="72">
        <v>1070</v>
      </c>
      <c r="L31" s="72">
        <v>880</v>
      </c>
      <c r="M31" s="72">
        <v>835</v>
      </c>
      <c r="N31" s="72">
        <v>680</v>
      </c>
      <c r="O31" s="72">
        <v>950</v>
      </c>
      <c r="P31" s="72">
        <v>875</v>
      </c>
    </row>
    <row r="32" spans="1:30">
      <c r="B32" s="48" t="s">
        <v>23</v>
      </c>
      <c r="C32" s="48" t="s">
        <v>11</v>
      </c>
      <c r="D32" s="49">
        <v>49</v>
      </c>
      <c r="E32" s="49">
        <v>194</v>
      </c>
      <c r="F32" s="49">
        <v>95</v>
      </c>
      <c r="G32" s="49">
        <v>1</v>
      </c>
      <c r="H32" s="49">
        <v>49</v>
      </c>
      <c r="I32" s="49">
        <v>0</v>
      </c>
      <c r="J32" s="49">
        <v>0</v>
      </c>
      <c r="K32" s="49">
        <v>0</v>
      </c>
      <c r="L32" s="49">
        <v>0</v>
      </c>
      <c r="M32" s="49">
        <v>0</v>
      </c>
      <c r="N32" s="49">
        <v>0</v>
      </c>
      <c r="O32" s="49">
        <v>0</v>
      </c>
      <c r="P32" s="49">
        <v>0</v>
      </c>
    </row>
    <row r="33" spans="2:28">
      <c r="B33" s="51" t="str">
        <f t="shared" ref="B33:B36" si="3">B32</f>
        <v>CPT</v>
      </c>
      <c r="C33" s="52" t="s">
        <v>12</v>
      </c>
      <c r="D33" s="53">
        <v>0</v>
      </c>
      <c r="E33" s="53">
        <v>0</v>
      </c>
      <c r="F33" s="53">
        <v>0</v>
      </c>
      <c r="G33" s="53">
        <v>0</v>
      </c>
      <c r="H33" s="53">
        <v>4</v>
      </c>
      <c r="I33" s="53">
        <v>0</v>
      </c>
      <c r="J33" s="53">
        <v>0</v>
      </c>
      <c r="K33" s="53">
        <v>0</v>
      </c>
      <c r="L33" s="53">
        <v>0</v>
      </c>
      <c r="M33" s="53">
        <v>0</v>
      </c>
      <c r="N33" s="53">
        <v>0</v>
      </c>
      <c r="O33" s="53">
        <v>0</v>
      </c>
      <c r="P33" s="53">
        <v>0</v>
      </c>
    </row>
    <row r="34" spans="2:28">
      <c r="B34" s="51" t="str">
        <f t="shared" si="3"/>
        <v>CPT</v>
      </c>
      <c r="C34" s="52" t="s">
        <v>13</v>
      </c>
      <c r="D34" s="53">
        <v>0</v>
      </c>
      <c r="E34" s="53">
        <v>0</v>
      </c>
      <c r="F34" s="53">
        <v>0</v>
      </c>
      <c r="G34" s="53">
        <v>0</v>
      </c>
      <c r="H34" s="53">
        <v>0</v>
      </c>
      <c r="I34" s="53">
        <v>0</v>
      </c>
      <c r="J34" s="53">
        <v>0</v>
      </c>
      <c r="K34" s="53">
        <v>0</v>
      </c>
      <c r="L34" s="53">
        <v>0</v>
      </c>
      <c r="M34" s="53">
        <v>0</v>
      </c>
      <c r="N34" s="53">
        <v>0</v>
      </c>
      <c r="O34" s="53">
        <v>0</v>
      </c>
      <c r="P34" s="53">
        <v>0</v>
      </c>
      <c r="Q34" s="60"/>
      <c r="R34" s="60"/>
      <c r="S34" s="61"/>
      <c r="T34" s="61"/>
      <c r="U34" s="61"/>
      <c r="V34" s="61"/>
      <c r="W34" s="61"/>
      <c r="X34" s="61"/>
      <c r="Y34" s="61"/>
      <c r="Z34" s="61"/>
      <c r="AA34" s="61"/>
      <c r="AB34" s="61"/>
    </row>
    <row r="35" spans="2:28">
      <c r="B35" s="51" t="str">
        <f t="shared" si="3"/>
        <v>CPT</v>
      </c>
      <c r="C35" s="78" t="s">
        <v>15</v>
      </c>
      <c r="D35" s="79">
        <v>0</v>
      </c>
      <c r="E35" s="79">
        <v>0</v>
      </c>
      <c r="F35" s="79">
        <v>54</v>
      </c>
      <c r="G35" s="79">
        <v>0</v>
      </c>
      <c r="H35" s="79">
        <v>0</v>
      </c>
      <c r="I35" s="79">
        <v>0</v>
      </c>
      <c r="J35" s="79">
        <v>0</v>
      </c>
      <c r="K35" s="79">
        <v>0</v>
      </c>
      <c r="L35" s="79">
        <v>0</v>
      </c>
      <c r="M35" s="79">
        <v>0</v>
      </c>
      <c r="N35" s="79">
        <v>0</v>
      </c>
      <c r="O35" s="79">
        <v>0</v>
      </c>
      <c r="P35" s="79">
        <v>0</v>
      </c>
      <c r="Q35" s="61"/>
      <c r="R35" s="61"/>
    </row>
    <row r="36" spans="2:28">
      <c r="B36" s="51" t="str">
        <f t="shared" si="3"/>
        <v>CPT</v>
      </c>
      <c r="C36" s="69" t="s">
        <v>16</v>
      </c>
      <c r="D36" s="70">
        <v>49</v>
      </c>
      <c r="E36" s="70">
        <v>194</v>
      </c>
      <c r="F36" s="70">
        <v>149</v>
      </c>
      <c r="G36" s="70">
        <v>1</v>
      </c>
      <c r="H36" s="70">
        <v>53</v>
      </c>
      <c r="I36" s="70">
        <v>0</v>
      </c>
      <c r="J36" s="70">
        <v>0</v>
      </c>
      <c r="K36" s="70">
        <v>0</v>
      </c>
      <c r="L36" s="70">
        <v>0</v>
      </c>
      <c r="M36" s="70">
        <v>0</v>
      </c>
      <c r="N36" s="70">
        <v>0</v>
      </c>
      <c r="O36" s="70">
        <v>0</v>
      </c>
      <c r="P36" s="70">
        <v>0</v>
      </c>
      <c r="Q36" s="61"/>
      <c r="R36" s="61"/>
    </row>
    <row r="37" spans="2:28">
      <c r="B37" s="48" t="s">
        <v>24</v>
      </c>
      <c r="C37" s="48" t="s">
        <v>11</v>
      </c>
      <c r="D37" s="49">
        <v>382</v>
      </c>
      <c r="E37" s="49">
        <v>580</v>
      </c>
      <c r="F37" s="49">
        <v>500</v>
      </c>
      <c r="G37" s="49">
        <v>235</v>
      </c>
      <c r="H37" s="49">
        <v>300</v>
      </c>
      <c r="I37" s="49">
        <v>355</v>
      </c>
      <c r="J37" s="49">
        <v>510</v>
      </c>
      <c r="K37" s="49">
        <v>90</v>
      </c>
      <c r="L37" s="49">
        <v>180</v>
      </c>
      <c r="M37" s="49">
        <v>260</v>
      </c>
      <c r="N37" s="49">
        <v>245</v>
      </c>
      <c r="O37" s="49">
        <v>190</v>
      </c>
      <c r="P37" s="49">
        <v>120</v>
      </c>
      <c r="Q37" s="61"/>
      <c r="R37" s="61"/>
    </row>
    <row r="38" spans="2:28">
      <c r="B38" s="51" t="str">
        <f t="shared" ref="B38:B40" si="4">B37</f>
        <v>HannStar</v>
      </c>
      <c r="C38" s="52" t="s">
        <v>12</v>
      </c>
      <c r="D38" s="53">
        <v>35</v>
      </c>
      <c r="E38" s="53">
        <v>50</v>
      </c>
      <c r="F38" s="53">
        <v>20</v>
      </c>
      <c r="G38" s="53">
        <v>45</v>
      </c>
      <c r="H38" s="53">
        <v>65</v>
      </c>
      <c r="I38" s="53">
        <v>107</v>
      </c>
      <c r="J38" s="53">
        <v>30</v>
      </c>
      <c r="K38" s="53">
        <v>100</v>
      </c>
      <c r="L38" s="53">
        <v>18</v>
      </c>
      <c r="M38" s="53">
        <v>80</v>
      </c>
      <c r="N38" s="53">
        <v>100</v>
      </c>
      <c r="O38" s="53">
        <v>111</v>
      </c>
      <c r="P38" s="53">
        <v>0</v>
      </c>
      <c r="Q38" s="61"/>
      <c r="R38" s="61"/>
    </row>
    <row r="39" spans="2:28">
      <c r="B39" s="51" t="str">
        <f t="shared" si="4"/>
        <v>HannStar</v>
      </c>
      <c r="C39" s="78" t="s">
        <v>13</v>
      </c>
      <c r="D39" s="79">
        <v>0</v>
      </c>
      <c r="E39" s="79">
        <v>23</v>
      </c>
      <c r="F39" s="79">
        <v>0</v>
      </c>
      <c r="G39" s="79">
        <v>0</v>
      </c>
      <c r="H39" s="79">
        <v>0</v>
      </c>
      <c r="I39" s="79">
        <v>0</v>
      </c>
      <c r="J39" s="79">
        <v>0</v>
      </c>
      <c r="K39" s="79">
        <v>0</v>
      </c>
      <c r="L39" s="79">
        <v>0</v>
      </c>
      <c r="M39" s="79">
        <v>0</v>
      </c>
      <c r="N39" s="79">
        <v>0</v>
      </c>
      <c r="O39" s="79">
        <v>0</v>
      </c>
      <c r="P39" s="79">
        <v>0</v>
      </c>
      <c r="Q39" s="61"/>
      <c r="R39" s="61"/>
    </row>
    <row r="40" spans="2:28">
      <c r="B40" s="51" t="str">
        <f t="shared" si="4"/>
        <v>HannStar</v>
      </c>
      <c r="C40" s="71" t="s">
        <v>16</v>
      </c>
      <c r="D40" s="72">
        <v>417</v>
      </c>
      <c r="E40" s="72">
        <v>653</v>
      </c>
      <c r="F40" s="72">
        <v>520</v>
      </c>
      <c r="G40" s="72">
        <v>280</v>
      </c>
      <c r="H40" s="72">
        <v>365</v>
      </c>
      <c r="I40" s="72">
        <v>507</v>
      </c>
      <c r="J40" s="72">
        <v>635</v>
      </c>
      <c r="K40" s="72">
        <v>260</v>
      </c>
      <c r="L40" s="72">
        <v>198</v>
      </c>
      <c r="M40" s="72">
        <v>460</v>
      </c>
      <c r="N40" s="72">
        <v>440</v>
      </c>
      <c r="O40" s="72">
        <v>396</v>
      </c>
      <c r="P40" s="72">
        <v>185</v>
      </c>
      <c r="Q40" s="61"/>
      <c r="R40" s="61"/>
    </row>
    <row r="41" spans="2:28">
      <c r="B41" s="58" t="s">
        <v>25</v>
      </c>
      <c r="C41" s="58" t="s">
        <v>13</v>
      </c>
      <c r="D41" s="59">
        <v>0</v>
      </c>
      <c r="E41" s="59">
        <v>0</v>
      </c>
      <c r="F41" s="59">
        <v>0</v>
      </c>
      <c r="G41" s="59">
        <v>0</v>
      </c>
      <c r="H41" s="59">
        <v>0</v>
      </c>
      <c r="I41" s="59">
        <v>0</v>
      </c>
      <c r="J41" s="59">
        <v>0</v>
      </c>
      <c r="K41" s="59">
        <v>0</v>
      </c>
      <c r="L41" s="59">
        <v>10</v>
      </c>
      <c r="M41" s="59">
        <v>20</v>
      </c>
      <c r="N41" s="59">
        <v>50</v>
      </c>
      <c r="O41" s="59">
        <v>110</v>
      </c>
      <c r="P41" s="59">
        <v>80</v>
      </c>
      <c r="Q41" s="61"/>
      <c r="R41" s="61"/>
    </row>
    <row r="42" spans="2:28">
      <c r="B42" s="51" t="str">
        <f t="shared" ref="B42:B43" si="5">B41</f>
        <v>HKC Display</v>
      </c>
      <c r="C42" s="80" t="s">
        <v>14</v>
      </c>
      <c r="D42" s="81">
        <v>1170</v>
      </c>
      <c r="E42" s="81">
        <v>1260</v>
      </c>
      <c r="F42" s="81">
        <v>1244</v>
      </c>
      <c r="G42" s="81">
        <v>1410</v>
      </c>
      <c r="H42" s="81">
        <v>1350</v>
      </c>
      <c r="I42" s="81">
        <v>1810</v>
      </c>
      <c r="J42" s="81">
        <v>1760</v>
      </c>
      <c r="K42" s="81">
        <v>1740</v>
      </c>
      <c r="L42" s="81">
        <v>1960</v>
      </c>
      <c r="M42" s="81">
        <v>2120</v>
      </c>
      <c r="N42" s="81">
        <v>2300</v>
      </c>
      <c r="O42" s="81">
        <v>2680</v>
      </c>
      <c r="P42" s="81">
        <v>2050</v>
      </c>
      <c r="Q42" s="61"/>
      <c r="R42" s="61"/>
    </row>
    <row r="43" spans="2:28">
      <c r="B43" s="51" t="str">
        <f t="shared" si="5"/>
        <v>HKC Display</v>
      </c>
      <c r="C43" s="71" t="s">
        <v>16</v>
      </c>
      <c r="D43" s="72">
        <v>1170</v>
      </c>
      <c r="E43" s="72">
        <v>1260</v>
      </c>
      <c r="F43" s="72">
        <v>1244</v>
      </c>
      <c r="G43" s="72">
        <v>1410</v>
      </c>
      <c r="H43" s="72">
        <v>1350</v>
      </c>
      <c r="I43" s="72">
        <v>1810</v>
      </c>
      <c r="J43" s="72">
        <v>1760</v>
      </c>
      <c r="K43" s="72">
        <v>1740</v>
      </c>
      <c r="L43" s="72">
        <v>1970</v>
      </c>
      <c r="M43" s="72">
        <v>2140</v>
      </c>
      <c r="N43" s="72">
        <v>2350</v>
      </c>
      <c r="O43" s="72">
        <v>2790</v>
      </c>
      <c r="P43" s="72">
        <v>2130</v>
      </c>
      <c r="Q43" s="61"/>
      <c r="R43" s="61"/>
    </row>
    <row r="44" spans="2:28">
      <c r="B44" s="57" t="s">
        <v>26</v>
      </c>
      <c r="C44" s="58" t="s">
        <v>11</v>
      </c>
      <c r="D44" s="59">
        <v>75</v>
      </c>
      <c r="E44" s="59">
        <v>95</v>
      </c>
      <c r="F44" s="59">
        <v>0</v>
      </c>
      <c r="G44" s="59">
        <v>110</v>
      </c>
      <c r="H44" s="59">
        <v>155</v>
      </c>
      <c r="I44" s="59">
        <v>175</v>
      </c>
      <c r="J44" s="59">
        <v>120</v>
      </c>
      <c r="K44" s="59">
        <v>29</v>
      </c>
      <c r="L44" s="59">
        <v>0</v>
      </c>
      <c r="M44" s="59">
        <v>41</v>
      </c>
      <c r="N44" s="59">
        <v>110</v>
      </c>
      <c r="O44" s="59">
        <v>0</v>
      </c>
      <c r="P44" s="59">
        <v>5</v>
      </c>
      <c r="Q44" s="61"/>
      <c r="R44" s="61"/>
    </row>
    <row r="45" spans="2:28">
      <c r="B45" s="51" t="str">
        <f t="shared" ref="B45:B48" si="6">B44</f>
        <v>InfoVision</v>
      </c>
      <c r="C45" s="52" t="s">
        <v>12</v>
      </c>
      <c r="D45" s="53">
        <v>286</v>
      </c>
      <c r="E45" s="53">
        <v>378</v>
      </c>
      <c r="F45" s="53">
        <v>295</v>
      </c>
      <c r="G45" s="53">
        <v>447</v>
      </c>
      <c r="H45" s="53">
        <v>505</v>
      </c>
      <c r="I45" s="53">
        <v>465</v>
      </c>
      <c r="J45" s="53">
        <v>544</v>
      </c>
      <c r="K45" s="53">
        <v>549</v>
      </c>
      <c r="L45" s="53">
        <v>515</v>
      </c>
      <c r="M45" s="53">
        <v>505</v>
      </c>
      <c r="N45" s="53">
        <v>469</v>
      </c>
      <c r="O45" s="53">
        <v>410</v>
      </c>
      <c r="P45" s="53">
        <v>250</v>
      </c>
      <c r="Q45" s="61"/>
      <c r="R45" s="61"/>
    </row>
    <row r="46" spans="2:28">
      <c r="B46" s="51" t="str">
        <f t="shared" si="6"/>
        <v>InfoVision</v>
      </c>
      <c r="C46" s="52" t="s">
        <v>13</v>
      </c>
      <c r="D46" s="53">
        <v>0</v>
      </c>
      <c r="E46" s="53">
        <v>0</v>
      </c>
      <c r="F46" s="53">
        <v>0</v>
      </c>
      <c r="G46" s="53">
        <v>0</v>
      </c>
      <c r="H46" s="53">
        <v>0</v>
      </c>
      <c r="I46" s="53">
        <v>0</v>
      </c>
      <c r="J46" s="53">
        <v>0</v>
      </c>
      <c r="K46" s="53">
        <v>0</v>
      </c>
      <c r="L46" s="53">
        <v>0</v>
      </c>
      <c r="M46" s="53">
        <v>0</v>
      </c>
      <c r="N46" s="53">
        <v>0</v>
      </c>
      <c r="O46" s="53">
        <v>0</v>
      </c>
      <c r="P46" s="53">
        <v>0</v>
      </c>
      <c r="Q46" s="61"/>
      <c r="R46" s="61"/>
    </row>
    <row r="47" spans="2:28">
      <c r="B47" s="51" t="str">
        <f t="shared" si="6"/>
        <v>InfoVision</v>
      </c>
      <c r="C47" s="78" t="s">
        <v>15</v>
      </c>
      <c r="D47" s="79">
        <v>0</v>
      </c>
      <c r="E47" s="79">
        <v>0</v>
      </c>
      <c r="F47" s="79">
        <v>0</v>
      </c>
      <c r="G47" s="79">
        <v>0</v>
      </c>
      <c r="H47" s="79">
        <v>0</v>
      </c>
      <c r="I47" s="79">
        <v>0</v>
      </c>
      <c r="J47" s="79">
        <v>0</v>
      </c>
      <c r="K47" s="79">
        <v>0</v>
      </c>
      <c r="L47" s="79">
        <v>0</v>
      </c>
      <c r="M47" s="79">
        <v>0</v>
      </c>
      <c r="N47" s="79">
        <v>0</v>
      </c>
      <c r="O47" s="79">
        <v>0</v>
      </c>
      <c r="P47" s="79">
        <v>0</v>
      </c>
    </row>
    <row r="48" spans="2:28">
      <c r="B48" s="51" t="str">
        <f t="shared" si="6"/>
        <v>InfoVision</v>
      </c>
      <c r="C48" s="71" t="s">
        <v>16</v>
      </c>
      <c r="D48" s="72">
        <v>361</v>
      </c>
      <c r="E48" s="72">
        <v>473</v>
      </c>
      <c r="F48" s="72">
        <v>295</v>
      </c>
      <c r="G48" s="72">
        <v>557</v>
      </c>
      <c r="H48" s="72">
        <v>660</v>
      </c>
      <c r="I48" s="72">
        <v>640</v>
      </c>
      <c r="J48" s="72">
        <v>664</v>
      </c>
      <c r="K48" s="72">
        <v>578</v>
      </c>
      <c r="L48" s="72">
        <v>515</v>
      </c>
      <c r="M48" s="72">
        <v>546</v>
      </c>
      <c r="N48" s="72">
        <v>579</v>
      </c>
      <c r="O48" s="72">
        <v>410</v>
      </c>
      <c r="P48" s="72">
        <v>255</v>
      </c>
    </row>
    <row r="49" spans="2:16">
      <c r="B49" s="48" t="s">
        <v>27</v>
      </c>
      <c r="C49" s="48" t="s">
        <v>11</v>
      </c>
      <c r="D49" s="49">
        <v>761</v>
      </c>
      <c r="E49" s="49">
        <v>950</v>
      </c>
      <c r="F49" s="49">
        <v>1283</v>
      </c>
      <c r="G49" s="49">
        <v>897</v>
      </c>
      <c r="H49" s="49">
        <v>1293</v>
      </c>
      <c r="I49" s="49">
        <v>1083.01</v>
      </c>
      <c r="J49" s="49">
        <v>1258</v>
      </c>
      <c r="K49" s="49">
        <v>1487</v>
      </c>
      <c r="L49" s="49">
        <v>1040</v>
      </c>
      <c r="M49" s="49">
        <v>1305</v>
      </c>
      <c r="N49" s="49">
        <v>1391</v>
      </c>
      <c r="O49" s="49">
        <v>1181</v>
      </c>
      <c r="P49" s="49">
        <v>614</v>
      </c>
    </row>
    <row r="50" spans="2:16">
      <c r="B50" s="51" t="str">
        <f t="shared" ref="B50:B54" si="7">B49</f>
        <v>Innolux Corp.</v>
      </c>
      <c r="C50" s="52" t="s">
        <v>12</v>
      </c>
      <c r="D50" s="53">
        <v>2861</v>
      </c>
      <c r="E50" s="53">
        <v>2912</v>
      </c>
      <c r="F50" s="53">
        <v>3256</v>
      </c>
      <c r="G50" s="53">
        <v>3075</v>
      </c>
      <c r="H50" s="53">
        <v>3304</v>
      </c>
      <c r="I50" s="53">
        <v>3339</v>
      </c>
      <c r="J50" s="53">
        <v>3304</v>
      </c>
      <c r="K50" s="53">
        <v>3428</v>
      </c>
      <c r="L50" s="53">
        <v>3555</v>
      </c>
      <c r="M50" s="53">
        <v>3609</v>
      </c>
      <c r="N50" s="53">
        <v>3567</v>
      </c>
      <c r="O50" s="53">
        <v>2965</v>
      </c>
      <c r="P50" s="53">
        <v>2238</v>
      </c>
    </row>
    <row r="51" spans="2:16">
      <c r="B51" s="51" t="str">
        <f t="shared" si="7"/>
        <v>Innolux Corp.</v>
      </c>
      <c r="C51" s="52" t="s">
        <v>13</v>
      </c>
      <c r="D51" s="53">
        <v>1781</v>
      </c>
      <c r="E51" s="53">
        <v>2141</v>
      </c>
      <c r="F51" s="53">
        <v>1832</v>
      </c>
      <c r="G51" s="53">
        <v>2056</v>
      </c>
      <c r="H51" s="53">
        <v>1933</v>
      </c>
      <c r="I51" s="53">
        <v>1883</v>
      </c>
      <c r="J51" s="53">
        <v>1883</v>
      </c>
      <c r="K51" s="53">
        <v>1845</v>
      </c>
      <c r="L51" s="53">
        <v>1884</v>
      </c>
      <c r="M51" s="53">
        <v>1933</v>
      </c>
      <c r="N51" s="53">
        <v>2164</v>
      </c>
      <c r="O51" s="53">
        <v>1521</v>
      </c>
      <c r="P51" s="53">
        <v>819</v>
      </c>
    </row>
    <row r="52" spans="2:16">
      <c r="B52" s="51" t="str">
        <f t="shared" si="7"/>
        <v>Innolux Corp.</v>
      </c>
      <c r="C52" s="52" t="s">
        <v>14</v>
      </c>
      <c r="D52" s="53">
        <v>2798.2999999999997</v>
      </c>
      <c r="E52" s="53">
        <v>3915.8000000000006</v>
      </c>
      <c r="F52" s="53">
        <v>3925.2</v>
      </c>
      <c r="G52" s="53">
        <v>3902.0499999999997</v>
      </c>
      <c r="H52" s="53">
        <v>3364.5</v>
      </c>
      <c r="I52" s="53">
        <v>3641.7</v>
      </c>
      <c r="J52" s="53">
        <v>3702.02</v>
      </c>
      <c r="K52" s="53">
        <v>3279.7000000000003</v>
      </c>
      <c r="L52" s="53">
        <v>3655.4</v>
      </c>
      <c r="M52" s="53">
        <v>3808.6</v>
      </c>
      <c r="N52" s="53">
        <v>3907.2999999999997</v>
      </c>
      <c r="O52" s="53">
        <v>2966</v>
      </c>
      <c r="P52" s="53">
        <v>2512.1</v>
      </c>
    </row>
    <row r="53" spans="2:16">
      <c r="B53" s="51" t="str">
        <f t="shared" si="7"/>
        <v>Innolux Corp.</v>
      </c>
      <c r="C53" s="78" t="s">
        <v>15</v>
      </c>
      <c r="D53" s="79">
        <v>109</v>
      </c>
      <c r="E53" s="79">
        <v>201</v>
      </c>
      <c r="F53" s="79">
        <v>244</v>
      </c>
      <c r="G53" s="79">
        <v>309.8</v>
      </c>
      <c r="H53" s="79">
        <v>245</v>
      </c>
      <c r="I53" s="79">
        <v>143</v>
      </c>
      <c r="J53" s="79">
        <v>203</v>
      </c>
      <c r="K53" s="79">
        <v>220</v>
      </c>
      <c r="L53" s="79">
        <v>276</v>
      </c>
      <c r="M53" s="79">
        <v>244</v>
      </c>
      <c r="N53" s="79">
        <v>241</v>
      </c>
      <c r="O53" s="79">
        <v>247</v>
      </c>
      <c r="P53" s="79">
        <v>407</v>
      </c>
    </row>
    <row r="54" spans="2:16">
      <c r="B54" s="51" t="str">
        <f t="shared" si="7"/>
        <v>Innolux Corp.</v>
      </c>
      <c r="C54" s="69" t="s">
        <v>16</v>
      </c>
      <c r="D54" s="70">
        <v>8310.2999999999993</v>
      </c>
      <c r="E54" s="70">
        <v>10119.800000000001</v>
      </c>
      <c r="F54" s="70">
        <v>10540.2</v>
      </c>
      <c r="G54" s="70">
        <v>10239.849999999999</v>
      </c>
      <c r="H54" s="70">
        <v>10139.5</v>
      </c>
      <c r="I54" s="70">
        <v>10089.709999999999</v>
      </c>
      <c r="J54" s="70">
        <v>10350.02</v>
      </c>
      <c r="K54" s="70">
        <v>10259.700000000001</v>
      </c>
      <c r="L54" s="70">
        <v>10410.4</v>
      </c>
      <c r="M54" s="70">
        <v>10899.6</v>
      </c>
      <c r="N54" s="70">
        <v>11270.3</v>
      </c>
      <c r="O54" s="70">
        <v>8880</v>
      </c>
      <c r="P54" s="70">
        <v>6590.1</v>
      </c>
    </row>
    <row r="55" spans="2:16">
      <c r="B55" s="48" t="s">
        <v>28</v>
      </c>
      <c r="C55" s="48" t="s">
        <v>11</v>
      </c>
      <c r="D55" s="49">
        <v>0</v>
      </c>
      <c r="E55" s="49">
        <v>0</v>
      </c>
      <c r="F55" s="49">
        <v>0</v>
      </c>
      <c r="G55" s="49">
        <v>0</v>
      </c>
      <c r="H55" s="49">
        <v>0</v>
      </c>
      <c r="I55" s="49">
        <v>0</v>
      </c>
      <c r="J55" s="49">
        <v>0</v>
      </c>
      <c r="K55" s="49">
        <v>0</v>
      </c>
      <c r="L55" s="49">
        <v>0</v>
      </c>
      <c r="M55" s="49">
        <v>0</v>
      </c>
      <c r="N55" s="49">
        <v>0</v>
      </c>
      <c r="O55" s="49">
        <v>0</v>
      </c>
      <c r="P55" s="49">
        <v>0</v>
      </c>
    </row>
    <row r="56" spans="2:16">
      <c r="B56" s="51" t="str">
        <f t="shared" ref="B56:B58" si="8">B55</f>
        <v>Japan Display</v>
      </c>
      <c r="C56" s="52" t="s">
        <v>12</v>
      </c>
      <c r="D56" s="53">
        <v>45.2</v>
      </c>
      <c r="E56" s="53">
        <v>50.3</v>
      </c>
      <c r="F56" s="53">
        <v>34.1</v>
      </c>
      <c r="G56" s="53">
        <v>29.6</v>
      </c>
      <c r="H56" s="53">
        <v>9.5</v>
      </c>
      <c r="I56" s="53">
        <v>14</v>
      </c>
      <c r="J56" s="53">
        <v>28.9</v>
      </c>
      <c r="K56" s="53">
        <v>39.5</v>
      </c>
      <c r="L56" s="53">
        <v>39</v>
      </c>
      <c r="M56" s="53">
        <v>32.800000000000004</v>
      </c>
      <c r="N56" s="53">
        <v>23.900000000000002</v>
      </c>
      <c r="O56" s="53">
        <v>29.1</v>
      </c>
      <c r="P56" s="53">
        <v>9.4</v>
      </c>
    </row>
    <row r="57" spans="2:16">
      <c r="B57" s="51" t="str">
        <f t="shared" si="8"/>
        <v>Japan Display</v>
      </c>
      <c r="C57" s="78" t="s">
        <v>15</v>
      </c>
      <c r="D57" s="79">
        <v>276</v>
      </c>
      <c r="E57" s="79">
        <v>281</v>
      </c>
      <c r="F57" s="79">
        <v>343</v>
      </c>
      <c r="G57" s="79">
        <v>351</v>
      </c>
      <c r="H57" s="79">
        <v>350</v>
      </c>
      <c r="I57" s="79">
        <v>404</v>
      </c>
      <c r="J57" s="79">
        <v>405</v>
      </c>
      <c r="K57" s="79">
        <v>408</v>
      </c>
      <c r="L57" s="79">
        <v>447</v>
      </c>
      <c r="M57" s="79">
        <v>447</v>
      </c>
      <c r="N57" s="79">
        <v>447</v>
      </c>
      <c r="O57" s="79">
        <v>400</v>
      </c>
      <c r="P57" s="79">
        <v>7</v>
      </c>
    </row>
    <row r="58" spans="2:16">
      <c r="B58" s="51" t="str">
        <f t="shared" si="8"/>
        <v>Japan Display</v>
      </c>
      <c r="C58" s="71" t="s">
        <v>16</v>
      </c>
      <c r="D58" s="72">
        <v>321.2</v>
      </c>
      <c r="E58" s="72">
        <v>331.3</v>
      </c>
      <c r="F58" s="72">
        <v>377.1</v>
      </c>
      <c r="G58" s="72">
        <v>380.6</v>
      </c>
      <c r="H58" s="72">
        <v>359.5</v>
      </c>
      <c r="I58" s="72">
        <v>418</v>
      </c>
      <c r="J58" s="72">
        <v>433.9</v>
      </c>
      <c r="K58" s="72">
        <v>447.5</v>
      </c>
      <c r="L58" s="72">
        <v>486</v>
      </c>
      <c r="M58" s="72">
        <v>479.8</v>
      </c>
      <c r="N58" s="72">
        <v>470.9</v>
      </c>
      <c r="O58" s="72">
        <v>429.1</v>
      </c>
      <c r="P58" s="72">
        <v>16.399999999999999</v>
      </c>
    </row>
    <row r="59" spans="2:16">
      <c r="B59" s="48" t="s">
        <v>29</v>
      </c>
      <c r="C59" s="48" t="s">
        <v>11</v>
      </c>
      <c r="D59" s="49">
        <v>1016</v>
      </c>
      <c r="E59" s="49">
        <v>1523</v>
      </c>
      <c r="F59" s="49">
        <v>940</v>
      </c>
      <c r="G59" s="49">
        <v>757</v>
      </c>
      <c r="H59" s="49">
        <v>1021</v>
      </c>
      <c r="I59" s="49">
        <v>1495</v>
      </c>
      <c r="J59" s="49">
        <v>2410</v>
      </c>
      <c r="K59" s="49">
        <v>1984</v>
      </c>
      <c r="L59" s="49">
        <v>2159</v>
      </c>
      <c r="M59" s="49">
        <v>1538</v>
      </c>
      <c r="N59" s="49">
        <v>1445</v>
      </c>
      <c r="O59" s="49">
        <v>1286</v>
      </c>
      <c r="P59" s="49">
        <v>396</v>
      </c>
    </row>
    <row r="60" spans="2:16">
      <c r="B60" s="51" t="str">
        <f t="shared" ref="B60:B64" si="9">B59</f>
        <v>LG Display</v>
      </c>
      <c r="C60" s="52" t="s">
        <v>12</v>
      </c>
      <c r="D60" s="53">
        <v>1794</v>
      </c>
      <c r="E60" s="53">
        <v>2581</v>
      </c>
      <c r="F60" s="53">
        <v>1891</v>
      </c>
      <c r="G60" s="53">
        <v>2593</v>
      </c>
      <c r="H60" s="53">
        <v>2797</v>
      </c>
      <c r="I60" s="53">
        <v>2500</v>
      </c>
      <c r="J60" s="53">
        <v>2463</v>
      </c>
      <c r="K60" s="53">
        <v>2431</v>
      </c>
      <c r="L60" s="53">
        <v>2683</v>
      </c>
      <c r="M60" s="53">
        <v>2709</v>
      </c>
      <c r="N60" s="53">
        <v>2712</v>
      </c>
      <c r="O60" s="53">
        <v>1777</v>
      </c>
      <c r="P60" s="53">
        <v>1364</v>
      </c>
    </row>
    <row r="61" spans="2:16">
      <c r="B61" s="51" t="str">
        <f t="shared" si="9"/>
        <v>LG Display</v>
      </c>
      <c r="C61" s="52" t="s">
        <v>13</v>
      </c>
      <c r="D61" s="53">
        <v>2323</v>
      </c>
      <c r="E61" s="53">
        <v>2788</v>
      </c>
      <c r="F61" s="53">
        <v>2480</v>
      </c>
      <c r="G61" s="53">
        <v>2833</v>
      </c>
      <c r="H61" s="53">
        <v>2455</v>
      </c>
      <c r="I61" s="53">
        <v>2669</v>
      </c>
      <c r="J61" s="53">
        <v>2877</v>
      </c>
      <c r="K61" s="53">
        <v>2947</v>
      </c>
      <c r="L61" s="53">
        <v>2990</v>
      </c>
      <c r="M61" s="53">
        <v>2510</v>
      </c>
      <c r="N61" s="53">
        <v>2468</v>
      </c>
      <c r="O61" s="53">
        <v>1907</v>
      </c>
      <c r="P61" s="53">
        <v>2184</v>
      </c>
    </row>
    <row r="62" spans="2:16">
      <c r="B62" s="51" t="str">
        <f t="shared" si="9"/>
        <v>LG Display</v>
      </c>
      <c r="C62" s="52" t="s">
        <v>14</v>
      </c>
      <c r="D62" s="53">
        <v>3470</v>
      </c>
      <c r="E62" s="53">
        <v>4206</v>
      </c>
      <c r="F62" s="53">
        <v>3910</v>
      </c>
      <c r="G62" s="53">
        <v>3948</v>
      </c>
      <c r="H62" s="53">
        <v>3963.3</v>
      </c>
      <c r="I62" s="53">
        <v>3384</v>
      </c>
      <c r="J62" s="53">
        <v>3183</v>
      </c>
      <c r="K62" s="53">
        <v>3886</v>
      </c>
      <c r="L62" s="53">
        <v>3400</v>
      </c>
      <c r="M62" s="53">
        <v>3154</v>
      </c>
      <c r="N62" s="53">
        <v>2868</v>
      </c>
      <c r="O62" s="53">
        <v>2295</v>
      </c>
      <c r="P62" s="53">
        <v>1890</v>
      </c>
    </row>
    <row r="63" spans="2:16">
      <c r="B63" s="51" t="str">
        <f t="shared" si="9"/>
        <v>LG Display</v>
      </c>
      <c r="C63" s="78" t="s">
        <v>15</v>
      </c>
      <c r="D63" s="79">
        <v>905</v>
      </c>
      <c r="E63" s="79">
        <v>1111</v>
      </c>
      <c r="F63" s="79">
        <v>1136</v>
      </c>
      <c r="G63" s="79">
        <v>1169</v>
      </c>
      <c r="H63" s="79">
        <v>1131</v>
      </c>
      <c r="I63" s="79">
        <v>1077</v>
      </c>
      <c r="J63" s="79">
        <v>990</v>
      </c>
      <c r="K63" s="79">
        <v>1094</v>
      </c>
      <c r="L63" s="79">
        <v>1117</v>
      </c>
      <c r="M63" s="79">
        <v>1076</v>
      </c>
      <c r="N63" s="79">
        <v>993</v>
      </c>
      <c r="O63" s="79">
        <v>918</v>
      </c>
      <c r="P63" s="79">
        <v>923</v>
      </c>
    </row>
    <row r="64" spans="2:16">
      <c r="B64" s="51" t="str">
        <f t="shared" si="9"/>
        <v>LG Display</v>
      </c>
      <c r="C64" s="69" t="s">
        <v>16</v>
      </c>
      <c r="D64" s="70">
        <v>9508</v>
      </c>
      <c r="E64" s="70">
        <v>12209</v>
      </c>
      <c r="F64" s="70">
        <v>10357</v>
      </c>
      <c r="G64" s="70">
        <v>11300</v>
      </c>
      <c r="H64" s="70">
        <v>11367.3</v>
      </c>
      <c r="I64" s="70">
        <v>11125</v>
      </c>
      <c r="J64" s="70">
        <v>11923</v>
      </c>
      <c r="K64" s="70">
        <v>12342</v>
      </c>
      <c r="L64" s="70">
        <v>12349</v>
      </c>
      <c r="M64" s="70">
        <v>10987</v>
      </c>
      <c r="N64" s="70">
        <v>10486</v>
      </c>
      <c r="O64" s="70">
        <v>8183</v>
      </c>
      <c r="P64" s="70">
        <v>6757</v>
      </c>
    </row>
    <row r="65" spans="2:16">
      <c r="B65" s="48" t="s">
        <v>30</v>
      </c>
      <c r="C65" s="48" t="s">
        <v>11</v>
      </c>
      <c r="D65" s="49">
        <v>40</v>
      </c>
      <c r="E65" s="49">
        <v>70</v>
      </c>
      <c r="F65" s="49">
        <v>50</v>
      </c>
      <c r="G65" s="49">
        <v>45</v>
      </c>
      <c r="H65" s="49">
        <v>55</v>
      </c>
      <c r="I65" s="49">
        <v>36</v>
      </c>
      <c r="J65" s="49">
        <v>75</v>
      </c>
      <c r="K65" s="49">
        <v>13</v>
      </c>
      <c r="L65" s="49">
        <v>26</v>
      </c>
      <c r="M65" s="49">
        <v>15</v>
      </c>
      <c r="N65" s="49">
        <v>30</v>
      </c>
      <c r="O65" s="49">
        <v>40</v>
      </c>
      <c r="P65" s="49">
        <v>30</v>
      </c>
    </row>
    <row r="66" spans="2:16">
      <c r="B66" s="51" t="str">
        <f t="shared" ref="B66:B70" si="10">B65</f>
        <v>Panasonic LCD</v>
      </c>
      <c r="C66" s="52" t="s">
        <v>12</v>
      </c>
      <c r="D66" s="53">
        <v>5.2</v>
      </c>
      <c r="E66" s="53">
        <v>5.0999999999999996</v>
      </c>
      <c r="F66" s="53">
        <v>5.0999999999999996</v>
      </c>
      <c r="G66" s="53">
        <v>4</v>
      </c>
      <c r="H66" s="53">
        <v>5</v>
      </c>
      <c r="I66" s="53">
        <v>4</v>
      </c>
      <c r="J66" s="53">
        <v>4</v>
      </c>
      <c r="K66" s="53">
        <v>1</v>
      </c>
      <c r="L66" s="53">
        <v>3</v>
      </c>
      <c r="M66" s="53">
        <v>3</v>
      </c>
      <c r="N66" s="53">
        <v>2</v>
      </c>
      <c r="O66" s="53">
        <v>2</v>
      </c>
      <c r="P66" s="53">
        <v>3</v>
      </c>
    </row>
    <row r="67" spans="2:16">
      <c r="B67" s="51" t="str">
        <f t="shared" si="10"/>
        <v>Panasonic LCD</v>
      </c>
      <c r="C67" s="52" t="s">
        <v>13</v>
      </c>
      <c r="D67" s="53">
        <v>12.2</v>
      </c>
      <c r="E67" s="53">
        <v>12.2</v>
      </c>
      <c r="F67" s="53">
        <v>12.1</v>
      </c>
      <c r="G67" s="53">
        <v>6.1</v>
      </c>
      <c r="H67" s="53">
        <v>7.1</v>
      </c>
      <c r="I67" s="53">
        <v>7.1</v>
      </c>
      <c r="J67" s="53">
        <v>4.1999999999999993</v>
      </c>
      <c r="K67" s="53">
        <v>5.1999999999999993</v>
      </c>
      <c r="L67" s="53">
        <v>5.5</v>
      </c>
      <c r="M67" s="53">
        <v>5.5</v>
      </c>
      <c r="N67" s="53">
        <v>4.3</v>
      </c>
      <c r="O67" s="53">
        <v>4.3999999999999995</v>
      </c>
      <c r="P67" s="53">
        <v>7.1</v>
      </c>
    </row>
    <row r="68" spans="2:16">
      <c r="B68" s="51" t="str">
        <f t="shared" si="10"/>
        <v>Panasonic LCD</v>
      </c>
      <c r="C68" s="52" t="s">
        <v>14</v>
      </c>
      <c r="D68" s="53">
        <v>30</v>
      </c>
      <c r="E68" s="53">
        <v>150</v>
      </c>
      <c r="F68" s="53">
        <v>300</v>
      </c>
      <c r="G68" s="53">
        <v>250</v>
      </c>
      <c r="H68" s="53">
        <v>0</v>
      </c>
      <c r="I68" s="53">
        <v>0</v>
      </c>
      <c r="J68" s="53">
        <v>0</v>
      </c>
      <c r="K68" s="53">
        <v>0</v>
      </c>
      <c r="L68" s="53">
        <v>0</v>
      </c>
      <c r="M68" s="53">
        <v>110</v>
      </c>
      <c r="N68" s="53">
        <v>100</v>
      </c>
      <c r="O68" s="53">
        <v>120</v>
      </c>
      <c r="P68" s="53">
        <v>0</v>
      </c>
    </row>
    <row r="69" spans="2:16">
      <c r="B69" s="51" t="str">
        <f t="shared" si="10"/>
        <v>Panasonic LCD</v>
      </c>
      <c r="C69" s="78" t="s">
        <v>15</v>
      </c>
      <c r="D69" s="79">
        <v>94.899999999999991</v>
      </c>
      <c r="E69" s="79">
        <v>94.3</v>
      </c>
      <c r="F69" s="79">
        <v>69.199999999999989</v>
      </c>
      <c r="G69" s="79">
        <v>71.699999999999989</v>
      </c>
      <c r="H69" s="79">
        <v>88.399999999999977</v>
      </c>
      <c r="I69" s="79">
        <v>76.84999999999998</v>
      </c>
      <c r="J69" s="79">
        <v>73.84999999999998</v>
      </c>
      <c r="K69" s="79">
        <v>91.749999999999986</v>
      </c>
      <c r="L69" s="79">
        <v>91.199999999999989</v>
      </c>
      <c r="M69" s="79">
        <v>91.199999999999989</v>
      </c>
      <c r="N69" s="79">
        <v>91.199999999999989</v>
      </c>
      <c r="O69" s="79">
        <v>140.20000000000002</v>
      </c>
      <c r="P69" s="79">
        <v>53</v>
      </c>
    </row>
    <row r="70" spans="2:16">
      <c r="B70" s="51" t="str">
        <f t="shared" si="10"/>
        <v>Panasonic LCD</v>
      </c>
      <c r="C70" s="71" t="s">
        <v>16</v>
      </c>
      <c r="D70" s="72">
        <v>182.3</v>
      </c>
      <c r="E70" s="72">
        <v>331.6</v>
      </c>
      <c r="F70" s="72">
        <v>436.4</v>
      </c>
      <c r="G70" s="72">
        <v>376.8</v>
      </c>
      <c r="H70" s="72">
        <v>155.49999999999997</v>
      </c>
      <c r="I70" s="72">
        <v>123.94999999999999</v>
      </c>
      <c r="J70" s="72">
        <v>157.04999999999998</v>
      </c>
      <c r="K70" s="72">
        <v>110.94999999999999</v>
      </c>
      <c r="L70" s="72">
        <v>125.69999999999999</v>
      </c>
      <c r="M70" s="72">
        <v>224.7</v>
      </c>
      <c r="N70" s="72">
        <v>227.5</v>
      </c>
      <c r="O70" s="72">
        <v>306.60000000000002</v>
      </c>
      <c r="P70" s="72">
        <v>93.1</v>
      </c>
    </row>
    <row r="71" spans="2:16">
      <c r="B71" s="48" t="s">
        <v>31</v>
      </c>
      <c r="C71" s="48" t="s">
        <v>11</v>
      </c>
      <c r="D71" s="49">
        <v>0</v>
      </c>
      <c r="E71" s="49">
        <v>0</v>
      </c>
      <c r="F71" s="49">
        <v>0</v>
      </c>
      <c r="G71" s="49">
        <v>0</v>
      </c>
      <c r="H71" s="49">
        <v>0</v>
      </c>
      <c r="I71" s="49">
        <v>0</v>
      </c>
      <c r="J71" s="49">
        <v>0</v>
      </c>
      <c r="K71" s="49">
        <v>0</v>
      </c>
      <c r="L71" s="49">
        <v>0</v>
      </c>
      <c r="M71" s="49">
        <v>0</v>
      </c>
      <c r="N71" s="49">
        <v>0</v>
      </c>
      <c r="O71" s="49">
        <v>0</v>
      </c>
      <c r="P71" s="49">
        <v>0</v>
      </c>
    </row>
    <row r="72" spans="2:16">
      <c r="B72" s="51" t="str">
        <f t="shared" ref="B72:B76" si="11">B71</f>
        <v>Samsung</v>
      </c>
      <c r="C72" s="52" t="s">
        <v>12</v>
      </c>
      <c r="D72" s="53">
        <v>0</v>
      </c>
      <c r="E72" s="53">
        <v>0</v>
      </c>
      <c r="F72" s="53">
        <v>0</v>
      </c>
      <c r="G72" s="53">
        <v>0</v>
      </c>
      <c r="H72" s="53">
        <v>0</v>
      </c>
      <c r="I72" s="53">
        <v>0</v>
      </c>
      <c r="J72" s="53">
        <v>0</v>
      </c>
      <c r="K72" s="53">
        <v>0</v>
      </c>
      <c r="L72" s="53">
        <v>0</v>
      </c>
      <c r="M72" s="53">
        <v>0</v>
      </c>
      <c r="N72" s="53">
        <v>0</v>
      </c>
      <c r="O72" s="53">
        <v>0</v>
      </c>
      <c r="P72" s="53">
        <v>0</v>
      </c>
    </row>
    <row r="73" spans="2:16">
      <c r="B73" s="51" t="str">
        <f t="shared" si="11"/>
        <v>Samsung</v>
      </c>
      <c r="C73" s="52" t="s">
        <v>13</v>
      </c>
      <c r="D73" s="53">
        <v>988</v>
      </c>
      <c r="E73" s="53">
        <v>1415</v>
      </c>
      <c r="F73" s="53">
        <v>1369</v>
      </c>
      <c r="G73" s="53">
        <v>1522</v>
      </c>
      <c r="H73" s="53">
        <v>1463.3</v>
      </c>
      <c r="I73" s="53">
        <v>1370</v>
      </c>
      <c r="J73" s="53">
        <v>1591</v>
      </c>
      <c r="K73" s="53">
        <v>1540</v>
      </c>
      <c r="L73" s="53">
        <v>1484</v>
      </c>
      <c r="M73" s="53">
        <v>1375</v>
      </c>
      <c r="N73" s="53">
        <v>1314.1</v>
      </c>
      <c r="O73" s="53">
        <v>1148</v>
      </c>
      <c r="P73" s="53">
        <v>1162</v>
      </c>
    </row>
    <row r="74" spans="2:16">
      <c r="B74" s="51" t="str">
        <f t="shared" si="11"/>
        <v>Samsung</v>
      </c>
      <c r="C74" s="52" t="s">
        <v>14</v>
      </c>
      <c r="D74" s="53">
        <v>2869</v>
      </c>
      <c r="E74" s="53">
        <v>3134</v>
      </c>
      <c r="F74" s="53">
        <v>2224</v>
      </c>
      <c r="G74" s="53">
        <v>2912</v>
      </c>
      <c r="H74" s="53">
        <v>3113.01</v>
      </c>
      <c r="I74" s="53">
        <v>2575</v>
      </c>
      <c r="J74" s="53">
        <v>2600</v>
      </c>
      <c r="K74" s="53">
        <v>2334</v>
      </c>
      <c r="L74" s="53">
        <v>1952</v>
      </c>
      <c r="M74" s="53">
        <v>2145.0100000000002</v>
      </c>
      <c r="N74" s="53">
        <v>2501.1</v>
      </c>
      <c r="O74" s="53">
        <v>2060</v>
      </c>
      <c r="P74" s="53">
        <v>2086</v>
      </c>
    </row>
    <row r="75" spans="2:16">
      <c r="B75" s="51" t="str">
        <f t="shared" si="11"/>
        <v>Samsung</v>
      </c>
      <c r="C75" s="78" t="s">
        <v>15</v>
      </c>
      <c r="D75" s="79">
        <v>70</v>
      </c>
      <c r="E75" s="79">
        <v>85</v>
      </c>
      <c r="F75" s="79">
        <v>100</v>
      </c>
      <c r="G75" s="79">
        <v>110</v>
      </c>
      <c r="H75" s="79">
        <v>118</v>
      </c>
      <c r="I75" s="79">
        <v>97</v>
      </c>
      <c r="J75" s="79">
        <v>126</v>
      </c>
      <c r="K75" s="79">
        <v>145</v>
      </c>
      <c r="L75" s="79">
        <v>110</v>
      </c>
      <c r="M75" s="79">
        <v>80</v>
      </c>
      <c r="N75" s="79">
        <v>115</v>
      </c>
      <c r="O75" s="79">
        <v>95</v>
      </c>
      <c r="P75" s="79">
        <v>98</v>
      </c>
    </row>
    <row r="76" spans="2:16">
      <c r="B76" s="51" t="str">
        <f t="shared" si="11"/>
        <v>Samsung</v>
      </c>
      <c r="C76" s="69" t="s">
        <v>16</v>
      </c>
      <c r="D76" s="70">
        <v>3927</v>
      </c>
      <c r="E76" s="70">
        <v>4634</v>
      </c>
      <c r="F76" s="70">
        <v>3693</v>
      </c>
      <c r="G76" s="70">
        <v>4544</v>
      </c>
      <c r="H76" s="70">
        <v>4694.3100000000004</v>
      </c>
      <c r="I76" s="70">
        <v>4042</v>
      </c>
      <c r="J76" s="70">
        <v>4317</v>
      </c>
      <c r="K76" s="70">
        <v>4019</v>
      </c>
      <c r="L76" s="70">
        <v>3546</v>
      </c>
      <c r="M76" s="70">
        <v>3600.01</v>
      </c>
      <c r="N76" s="70">
        <v>3930.2</v>
      </c>
      <c r="O76" s="70">
        <v>3303</v>
      </c>
      <c r="P76" s="70">
        <v>3346</v>
      </c>
    </row>
    <row r="77" spans="2:16">
      <c r="B77" s="48" t="s">
        <v>32</v>
      </c>
      <c r="C77" s="48" t="s">
        <v>11</v>
      </c>
      <c r="D77" s="49">
        <v>1555</v>
      </c>
      <c r="E77" s="49">
        <v>1700</v>
      </c>
      <c r="F77" s="49">
        <v>1345</v>
      </c>
      <c r="G77" s="49">
        <v>890</v>
      </c>
      <c r="H77" s="49">
        <v>665</v>
      </c>
      <c r="I77" s="49">
        <v>933.5</v>
      </c>
      <c r="J77" s="49">
        <v>1558</v>
      </c>
      <c r="K77" s="49">
        <v>2395</v>
      </c>
      <c r="L77" s="49">
        <v>425</v>
      </c>
      <c r="M77" s="49">
        <v>407</v>
      </c>
      <c r="N77" s="49">
        <v>980</v>
      </c>
      <c r="O77" s="49">
        <v>580</v>
      </c>
      <c r="P77" s="49">
        <v>345</v>
      </c>
    </row>
    <row r="78" spans="2:16">
      <c r="B78" s="51" t="str">
        <f t="shared" ref="B78:B82" si="12">B77</f>
        <v>Sharp</v>
      </c>
      <c r="C78" s="52" t="s">
        <v>12</v>
      </c>
      <c r="D78" s="53">
        <v>290</v>
      </c>
      <c r="E78" s="53">
        <v>662.80000000000007</v>
      </c>
      <c r="F78" s="53">
        <v>301.5</v>
      </c>
      <c r="G78" s="53">
        <v>673.3</v>
      </c>
      <c r="H78" s="53">
        <v>1264</v>
      </c>
      <c r="I78" s="53">
        <v>730</v>
      </c>
      <c r="J78" s="53">
        <v>772</v>
      </c>
      <c r="K78" s="53">
        <v>1135.2</v>
      </c>
      <c r="L78" s="53">
        <v>350.2</v>
      </c>
      <c r="M78" s="53">
        <v>388.1</v>
      </c>
      <c r="N78" s="53">
        <v>891</v>
      </c>
      <c r="O78" s="53">
        <v>486</v>
      </c>
      <c r="P78" s="53">
        <v>275</v>
      </c>
    </row>
    <row r="79" spans="2:16">
      <c r="B79" s="51" t="str">
        <f t="shared" si="12"/>
        <v>Sharp</v>
      </c>
      <c r="C79" s="52" t="s">
        <v>13</v>
      </c>
      <c r="D79" s="53">
        <v>5</v>
      </c>
      <c r="E79" s="53">
        <v>4</v>
      </c>
      <c r="F79" s="53">
        <v>3</v>
      </c>
      <c r="G79" s="53">
        <v>2.5</v>
      </c>
      <c r="H79" s="53">
        <v>4</v>
      </c>
      <c r="I79" s="53">
        <v>1.8</v>
      </c>
      <c r="J79" s="53">
        <v>2</v>
      </c>
      <c r="K79" s="53">
        <v>1</v>
      </c>
      <c r="L79" s="53">
        <v>1.6</v>
      </c>
      <c r="M79" s="53">
        <v>2</v>
      </c>
      <c r="N79" s="53">
        <v>0.9</v>
      </c>
      <c r="O79" s="53">
        <v>1</v>
      </c>
      <c r="P79" s="53">
        <v>0.6</v>
      </c>
    </row>
    <row r="80" spans="2:16">
      <c r="B80" s="51" t="str">
        <f t="shared" si="12"/>
        <v>Sharp</v>
      </c>
      <c r="C80" s="52" t="s">
        <v>14</v>
      </c>
      <c r="D80" s="53">
        <v>165</v>
      </c>
      <c r="E80" s="53">
        <v>320</v>
      </c>
      <c r="F80" s="53">
        <v>525.5</v>
      </c>
      <c r="G80" s="53">
        <v>620.20000000000005</v>
      </c>
      <c r="H80" s="53">
        <v>620.20000000000005</v>
      </c>
      <c r="I80" s="53">
        <v>831.5</v>
      </c>
      <c r="J80" s="53">
        <v>437.5</v>
      </c>
      <c r="K80" s="53">
        <v>600</v>
      </c>
      <c r="L80" s="53">
        <v>663</v>
      </c>
      <c r="M80" s="53">
        <v>543.1</v>
      </c>
      <c r="N80" s="53">
        <v>1205</v>
      </c>
      <c r="O80" s="53">
        <v>280</v>
      </c>
      <c r="P80" s="53">
        <v>239</v>
      </c>
    </row>
    <row r="81" spans="2:16">
      <c r="B81" s="51" t="str">
        <f t="shared" si="12"/>
        <v>Sharp</v>
      </c>
      <c r="C81" s="78" t="s">
        <v>15</v>
      </c>
      <c r="D81" s="79">
        <v>159.19999999999999</v>
      </c>
      <c r="E81" s="79">
        <v>163.5</v>
      </c>
      <c r="F81" s="79">
        <v>158</v>
      </c>
      <c r="G81" s="79">
        <v>142</v>
      </c>
      <c r="H81" s="79">
        <v>145</v>
      </c>
      <c r="I81" s="79">
        <v>140.69999999999999</v>
      </c>
      <c r="J81" s="79">
        <v>140.5</v>
      </c>
      <c r="K81" s="79">
        <v>146.19999999999999</v>
      </c>
      <c r="L81" s="79">
        <v>136.4</v>
      </c>
      <c r="M81" s="79">
        <v>138.4</v>
      </c>
      <c r="N81" s="79">
        <v>138.1</v>
      </c>
      <c r="O81" s="79">
        <v>134.4</v>
      </c>
      <c r="P81" s="79">
        <v>4.4000000000000004</v>
      </c>
    </row>
    <row r="82" spans="2:16">
      <c r="B82" s="51" t="str">
        <f t="shared" si="12"/>
        <v>Sharp</v>
      </c>
      <c r="C82" s="71" t="s">
        <v>16</v>
      </c>
      <c r="D82" s="72">
        <v>2174.1999999999998</v>
      </c>
      <c r="E82" s="72">
        <v>2850.3</v>
      </c>
      <c r="F82" s="72">
        <v>2333</v>
      </c>
      <c r="G82" s="72">
        <v>2328</v>
      </c>
      <c r="H82" s="72">
        <v>2698.2</v>
      </c>
      <c r="I82" s="72">
        <v>2637.5</v>
      </c>
      <c r="J82" s="72">
        <v>2910</v>
      </c>
      <c r="K82" s="72">
        <v>4277.3999999999996</v>
      </c>
      <c r="L82" s="72">
        <v>1576.2000000000003</v>
      </c>
      <c r="M82" s="72">
        <v>1478.6000000000001</v>
      </c>
      <c r="N82" s="72">
        <v>3215</v>
      </c>
      <c r="O82" s="72">
        <v>1481.4</v>
      </c>
      <c r="P82" s="72">
        <v>864</v>
      </c>
    </row>
    <row r="83" spans="2:16">
      <c r="B83" s="48" t="s">
        <v>33</v>
      </c>
      <c r="C83" s="48" t="s">
        <v>11</v>
      </c>
      <c r="D83" s="49">
        <v>0</v>
      </c>
      <c r="E83" s="49">
        <v>0</v>
      </c>
      <c r="F83" s="49">
        <v>0</v>
      </c>
      <c r="G83" s="49">
        <v>0</v>
      </c>
      <c r="H83" s="49">
        <v>0</v>
      </c>
      <c r="I83" s="49">
        <v>0</v>
      </c>
      <c r="J83" s="49">
        <v>0</v>
      </c>
      <c r="K83" s="49">
        <v>0</v>
      </c>
      <c r="L83" s="49">
        <v>0</v>
      </c>
      <c r="M83" s="49">
        <v>0</v>
      </c>
      <c r="N83" s="49">
        <v>0</v>
      </c>
      <c r="O83" s="49">
        <v>0</v>
      </c>
      <c r="P83" s="49">
        <v>0</v>
      </c>
    </row>
    <row r="84" spans="2:16">
      <c r="B84" s="51" t="str">
        <f t="shared" ref="B84:B86" si="13">B83</f>
        <v>Tianma</v>
      </c>
      <c r="C84" s="52" t="s">
        <v>13</v>
      </c>
      <c r="D84" s="53">
        <v>28</v>
      </c>
      <c r="E84" s="53">
        <v>30</v>
      </c>
      <c r="F84" s="53">
        <v>27</v>
      </c>
      <c r="G84" s="53">
        <v>30</v>
      </c>
      <c r="H84" s="53">
        <v>28</v>
      </c>
      <c r="I84" s="53">
        <v>0</v>
      </c>
      <c r="J84" s="53">
        <v>26</v>
      </c>
      <c r="K84" s="53">
        <v>29</v>
      </c>
      <c r="L84" s="53">
        <v>33</v>
      </c>
      <c r="M84" s="53">
        <v>35</v>
      </c>
      <c r="N84" s="53">
        <v>38</v>
      </c>
      <c r="O84" s="53">
        <v>40</v>
      </c>
      <c r="P84" s="53">
        <v>25</v>
      </c>
    </row>
    <row r="85" spans="2:16">
      <c r="B85" s="51" t="str">
        <f t="shared" si="13"/>
        <v>Tianma</v>
      </c>
      <c r="C85" s="78" t="s">
        <v>15</v>
      </c>
      <c r="D85" s="79">
        <v>41</v>
      </c>
      <c r="E85" s="79">
        <v>40</v>
      </c>
      <c r="F85" s="79">
        <v>42</v>
      </c>
      <c r="G85" s="79">
        <v>36</v>
      </c>
      <c r="H85" s="79">
        <v>37</v>
      </c>
      <c r="I85" s="79">
        <v>37</v>
      </c>
      <c r="J85" s="79">
        <v>38</v>
      </c>
      <c r="K85" s="79">
        <v>40</v>
      </c>
      <c r="L85" s="79">
        <v>41</v>
      </c>
      <c r="M85" s="79">
        <v>45</v>
      </c>
      <c r="N85" s="79">
        <v>49</v>
      </c>
      <c r="O85" s="79">
        <v>70</v>
      </c>
      <c r="P85" s="79">
        <v>55</v>
      </c>
    </row>
    <row r="86" spans="2:16">
      <c r="B86" s="51" t="str">
        <f t="shared" si="13"/>
        <v>Tianma</v>
      </c>
      <c r="C86" s="69" t="s">
        <v>16</v>
      </c>
      <c r="D86" s="70">
        <v>84</v>
      </c>
      <c r="E86" s="70">
        <v>85</v>
      </c>
      <c r="F86" s="70">
        <v>115</v>
      </c>
      <c r="G86" s="70">
        <v>71</v>
      </c>
      <c r="H86" s="70">
        <v>80</v>
      </c>
      <c r="I86" s="70">
        <v>37</v>
      </c>
      <c r="J86" s="70">
        <v>66</v>
      </c>
      <c r="K86" s="70">
        <v>69</v>
      </c>
      <c r="L86" s="70">
        <v>74</v>
      </c>
      <c r="M86" s="70">
        <v>80</v>
      </c>
      <c r="N86" s="70">
        <v>87</v>
      </c>
      <c r="O86" s="70">
        <v>110</v>
      </c>
      <c r="P86" s="70">
        <v>80</v>
      </c>
    </row>
    <row r="87" spans="2:16">
      <c r="B87" s="58" t="s">
        <v>34</v>
      </c>
      <c r="C87" s="58" t="s">
        <v>13</v>
      </c>
      <c r="D87" s="59">
        <v>0</v>
      </c>
      <c r="E87" s="59">
        <v>0</v>
      </c>
      <c r="F87" s="59">
        <v>0</v>
      </c>
      <c r="G87" s="59">
        <v>0</v>
      </c>
      <c r="H87" s="59">
        <v>0</v>
      </c>
      <c r="I87" s="59">
        <v>0</v>
      </c>
      <c r="J87" s="59">
        <v>0</v>
      </c>
      <c r="K87" s="59">
        <v>0</v>
      </c>
      <c r="L87" s="59">
        <v>0</v>
      </c>
      <c r="M87" s="59">
        <v>0</v>
      </c>
      <c r="N87" s="59">
        <v>0</v>
      </c>
      <c r="O87" s="59">
        <v>0</v>
      </c>
      <c r="P87" s="59">
        <v>0</v>
      </c>
    </row>
    <row r="88" spans="2:16">
      <c r="B88" s="51" t="str">
        <f t="shared" ref="B88:B89" si="14">B87</f>
        <v>Others</v>
      </c>
      <c r="C88" s="80" t="s">
        <v>15</v>
      </c>
      <c r="D88" s="81">
        <v>90</v>
      </c>
      <c r="E88" s="81">
        <v>91</v>
      </c>
      <c r="F88" s="81">
        <v>58</v>
      </c>
      <c r="G88" s="81">
        <v>58</v>
      </c>
      <c r="H88" s="81">
        <v>60</v>
      </c>
      <c r="I88" s="81">
        <v>72</v>
      </c>
      <c r="J88" s="81">
        <v>82</v>
      </c>
      <c r="K88" s="81">
        <v>83</v>
      </c>
      <c r="L88" s="81">
        <v>71</v>
      </c>
      <c r="M88" s="81">
        <v>71</v>
      </c>
      <c r="N88" s="81">
        <v>71</v>
      </c>
      <c r="O88" s="81">
        <v>71</v>
      </c>
      <c r="P88" s="81">
        <v>14</v>
      </c>
    </row>
    <row r="89" spans="2:16">
      <c r="B89" s="51" t="str">
        <f t="shared" si="14"/>
        <v>Others</v>
      </c>
      <c r="C89" s="73" t="s">
        <v>16</v>
      </c>
      <c r="D89" s="74">
        <v>90</v>
      </c>
      <c r="E89" s="74">
        <v>91</v>
      </c>
      <c r="F89" s="74">
        <v>58</v>
      </c>
      <c r="G89" s="74">
        <v>58</v>
      </c>
      <c r="H89" s="74">
        <v>60</v>
      </c>
      <c r="I89" s="74">
        <v>72</v>
      </c>
      <c r="J89" s="74">
        <v>82</v>
      </c>
      <c r="K89" s="74">
        <v>83</v>
      </c>
      <c r="L89" s="74">
        <v>71</v>
      </c>
      <c r="M89" s="74">
        <v>71</v>
      </c>
      <c r="N89" s="74">
        <v>71</v>
      </c>
      <c r="O89" s="74">
        <v>71</v>
      </c>
      <c r="P89" s="74">
        <v>14</v>
      </c>
    </row>
    <row r="90" spans="2:16">
      <c r="B90" s="62" t="s">
        <v>35</v>
      </c>
      <c r="C90" s="48" t="s">
        <v>11</v>
      </c>
      <c r="D90" s="49">
        <v>6228</v>
      </c>
      <c r="E90" s="49">
        <v>8842</v>
      </c>
      <c r="F90" s="49">
        <v>7540</v>
      </c>
      <c r="G90" s="49">
        <v>6042</v>
      </c>
      <c r="H90" s="49">
        <v>5659</v>
      </c>
      <c r="I90" s="49">
        <v>6960.51</v>
      </c>
      <c r="J90" s="49">
        <v>8888</v>
      </c>
      <c r="K90" s="49">
        <v>10215</v>
      </c>
      <c r="L90" s="49">
        <v>10037</v>
      </c>
      <c r="M90" s="49">
        <v>10655</v>
      </c>
      <c r="N90" s="49">
        <v>8936</v>
      </c>
      <c r="O90" s="49">
        <v>7142</v>
      </c>
      <c r="P90" s="49">
        <v>4203</v>
      </c>
    </row>
    <row r="91" spans="2:16">
      <c r="B91" s="63" t="str">
        <f t="shared" ref="B91:B95" si="15">B90</f>
        <v>Total</v>
      </c>
      <c r="C91" s="52" t="s">
        <v>12</v>
      </c>
      <c r="D91" s="53">
        <v>12672.400000000001</v>
      </c>
      <c r="E91" s="53">
        <v>14894.199999999999</v>
      </c>
      <c r="F91" s="53">
        <v>13740.7</v>
      </c>
      <c r="G91" s="53">
        <v>15790.9</v>
      </c>
      <c r="H91" s="53">
        <v>16934.5</v>
      </c>
      <c r="I91" s="53">
        <v>16757.099999999999</v>
      </c>
      <c r="J91" s="53">
        <v>16505.900000000001</v>
      </c>
      <c r="K91" s="53">
        <v>17940.7</v>
      </c>
      <c r="L91" s="53">
        <v>16710.2</v>
      </c>
      <c r="M91" s="53">
        <v>17251.899999999998</v>
      </c>
      <c r="N91" s="53">
        <v>16782.900000000001</v>
      </c>
      <c r="O91" s="53">
        <v>13636.1</v>
      </c>
      <c r="P91" s="53">
        <v>10172.4</v>
      </c>
    </row>
    <row r="92" spans="2:16">
      <c r="B92" s="63" t="str">
        <f t="shared" si="15"/>
        <v>Total</v>
      </c>
      <c r="C92" s="52" t="s">
        <v>13</v>
      </c>
      <c r="D92" s="53">
        <v>10203.200000000001</v>
      </c>
      <c r="E92" s="53">
        <v>12496.2</v>
      </c>
      <c r="F92" s="53">
        <v>11231.1</v>
      </c>
      <c r="G92" s="53">
        <v>12189.6</v>
      </c>
      <c r="H92" s="53">
        <v>12412.4</v>
      </c>
      <c r="I92" s="53">
        <v>11828.9</v>
      </c>
      <c r="J92" s="53">
        <v>12463.300000000001</v>
      </c>
      <c r="K92" s="53">
        <v>12559.2</v>
      </c>
      <c r="L92" s="53">
        <v>12454.1</v>
      </c>
      <c r="M92" s="53">
        <v>11672.5</v>
      </c>
      <c r="N92" s="53">
        <v>12534.4</v>
      </c>
      <c r="O92" s="53">
        <v>10425.4</v>
      </c>
      <c r="P92" s="53">
        <v>9389.7000000000007</v>
      </c>
    </row>
    <row r="93" spans="2:16">
      <c r="B93" s="63" t="str">
        <f t="shared" si="15"/>
        <v>Total</v>
      </c>
      <c r="C93" s="52" t="s">
        <v>14</v>
      </c>
      <c r="D93" s="53">
        <v>21628.3</v>
      </c>
      <c r="E93" s="53">
        <v>25790.799999999999</v>
      </c>
      <c r="F93" s="53">
        <v>23731.3</v>
      </c>
      <c r="G93" s="53">
        <v>24545.25</v>
      </c>
      <c r="H93" s="53">
        <v>23523.01</v>
      </c>
      <c r="I93" s="53">
        <v>23904.2</v>
      </c>
      <c r="J93" s="53">
        <v>24031.52</v>
      </c>
      <c r="K93" s="53">
        <v>23841.7</v>
      </c>
      <c r="L93" s="53">
        <v>23340.400000000001</v>
      </c>
      <c r="M93" s="53">
        <v>23282.71</v>
      </c>
      <c r="N93" s="53">
        <v>25002.399999999998</v>
      </c>
      <c r="O93" s="53">
        <v>21820</v>
      </c>
      <c r="P93" s="53">
        <v>19305.099999999999</v>
      </c>
    </row>
    <row r="94" spans="2:16">
      <c r="B94" s="82" t="str">
        <f t="shared" si="15"/>
        <v>Total</v>
      </c>
      <c r="C94" s="78" t="s">
        <v>15</v>
      </c>
      <c r="D94" s="79">
        <v>2793.6</v>
      </c>
      <c r="E94" s="79">
        <v>3631.1000000000004</v>
      </c>
      <c r="F94" s="79">
        <v>2553</v>
      </c>
      <c r="G94" s="79">
        <v>4541</v>
      </c>
      <c r="H94" s="79">
        <v>4226.3999999999996</v>
      </c>
      <c r="I94" s="79">
        <v>2713.5499999999997</v>
      </c>
      <c r="J94" s="79">
        <v>4571.3500000000004</v>
      </c>
      <c r="K94" s="79">
        <v>4500.95</v>
      </c>
      <c r="L94" s="79">
        <v>3120.6</v>
      </c>
      <c r="M94" s="79">
        <v>4416.5999999999995</v>
      </c>
      <c r="N94" s="79">
        <v>4269.3</v>
      </c>
      <c r="O94" s="79">
        <v>2766.6</v>
      </c>
      <c r="P94" s="79">
        <v>4971.3999999999996</v>
      </c>
    </row>
    <row r="95" spans="2:16" ht="13.5" thickBot="1">
      <c r="B95" s="75" t="str">
        <f t="shared" si="15"/>
        <v>Total</v>
      </c>
      <c r="C95" s="76" t="s">
        <v>16</v>
      </c>
      <c r="D95" s="77">
        <v>53525.5</v>
      </c>
      <c r="E95" s="77">
        <v>65654.3</v>
      </c>
      <c r="F95" s="77">
        <v>58796.100000000006</v>
      </c>
      <c r="G95" s="77">
        <v>63108.75</v>
      </c>
      <c r="H95" s="77">
        <v>62755.310000000005</v>
      </c>
      <c r="I95" s="77">
        <v>62164.260000000009</v>
      </c>
      <c r="J95" s="77">
        <v>66460.070000000007</v>
      </c>
      <c r="K95" s="77">
        <v>69057.55</v>
      </c>
      <c r="L95" s="77">
        <v>65662.3</v>
      </c>
      <c r="M95" s="77">
        <v>67278.709999999992</v>
      </c>
      <c r="N95" s="77">
        <v>67525</v>
      </c>
      <c r="O95" s="77">
        <v>55790.1</v>
      </c>
      <c r="P95" s="77">
        <v>48041.599999999999</v>
      </c>
    </row>
    <row r="96" spans="2:16">
      <c r="B96" s="83" t="s">
        <v>36</v>
      </c>
      <c r="C96" s="83"/>
      <c r="D96" s="84"/>
      <c r="E96" s="84"/>
      <c r="F96" s="84"/>
      <c r="G96" s="84"/>
      <c r="H96" s="84"/>
      <c r="I96" s="84"/>
      <c r="J96" s="84"/>
      <c r="K96" s="84"/>
      <c r="L96" s="84"/>
      <c r="M96" s="84"/>
      <c r="P96" s="84" t="s">
        <v>37</v>
      </c>
    </row>
  </sheetData>
  <conditionalFormatting sqref="C7:P26 C45:P89 C32:P40">
    <cfRule type="cellIs" dxfId="84" priority="24" stopIfTrue="1" operator="lessThan">
      <formula>0</formula>
    </cfRule>
  </conditionalFormatting>
  <conditionalFormatting sqref="B37 B65 B71 B59 B77 B32 B7:B14">
    <cfRule type="cellIs" dxfId="83" priority="27" stopIfTrue="1" operator="lessThan">
      <formula>0</formula>
    </cfRule>
  </conditionalFormatting>
  <conditionalFormatting sqref="B83">
    <cfRule type="cellIs" dxfId="82" priority="26" stopIfTrue="1" operator="lessThan">
      <formula>0</formula>
    </cfRule>
  </conditionalFormatting>
  <conditionalFormatting sqref="B90 C90:P95">
    <cfRule type="cellIs" dxfId="81" priority="25" stopIfTrue="1" operator="lessThan">
      <formula>0</formula>
    </cfRule>
  </conditionalFormatting>
  <conditionalFormatting sqref="C41:P42">
    <cfRule type="cellIs" dxfId="80" priority="23" stopIfTrue="1" operator="lessThan">
      <formula>0</formula>
    </cfRule>
  </conditionalFormatting>
  <conditionalFormatting sqref="C43:P43">
    <cfRule type="cellIs" dxfId="79" priority="22" stopIfTrue="1" operator="lessThan">
      <formula>0</formula>
    </cfRule>
  </conditionalFormatting>
  <conditionalFormatting sqref="C44:P44">
    <cfRule type="cellIs" dxfId="78" priority="21" stopIfTrue="1" operator="lessThan">
      <formula>0</formula>
    </cfRule>
  </conditionalFormatting>
  <conditionalFormatting sqref="B15:B19">
    <cfRule type="cellIs" dxfId="77" priority="20" stopIfTrue="1" operator="lessThan">
      <formula>0</formula>
    </cfRule>
  </conditionalFormatting>
  <conditionalFormatting sqref="B21:B23">
    <cfRule type="cellIs" dxfId="76" priority="19" stopIfTrue="1" operator="lessThan">
      <formula>0</formula>
    </cfRule>
  </conditionalFormatting>
  <conditionalFormatting sqref="B26">
    <cfRule type="cellIs" dxfId="75" priority="18" stopIfTrue="1" operator="lessThan">
      <formula>0</formula>
    </cfRule>
  </conditionalFormatting>
  <conditionalFormatting sqref="B33:B36">
    <cfRule type="cellIs" dxfId="74" priority="17" stopIfTrue="1" operator="lessThan">
      <formula>0</formula>
    </cfRule>
  </conditionalFormatting>
  <conditionalFormatting sqref="B38:B40">
    <cfRule type="cellIs" dxfId="73" priority="16" stopIfTrue="1" operator="lessThan">
      <formula>0</formula>
    </cfRule>
  </conditionalFormatting>
  <conditionalFormatting sqref="B42:B43">
    <cfRule type="cellIs" dxfId="72" priority="15" stopIfTrue="1" operator="lessThan">
      <formula>0</formula>
    </cfRule>
  </conditionalFormatting>
  <conditionalFormatting sqref="B45:B48">
    <cfRule type="cellIs" dxfId="71" priority="14" stopIfTrue="1" operator="lessThan">
      <formula>0</formula>
    </cfRule>
  </conditionalFormatting>
  <conditionalFormatting sqref="B50:B54">
    <cfRule type="cellIs" dxfId="70" priority="13" stopIfTrue="1" operator="lessThan">
      <formula>0</formula>
    </cfRule>
  </conditionalFormatting>
  <conditionalFormatting sqref="B56:B58">
    <cfRule type="cellIs" dxfId="69" priority="12" stopIfTrue="1" operator="lessThan">
      <formula>0</formula>
    </cfRule>
  </conditionalFormatting>
  <conditionalFormatting sqref="B60:B64">
    <cfRule type="cellIs" dxfId="68" priority="11" stopIfTrue="1" operator="lessThan">
      <formula>0</formula>
    </cfRule>
  </conditionalFormatting>
  <conditionalFormatting sqref="B66:B70">
    <cfRule type="cellIs" dxfId="67" priority="10" stopIfTrue="1" operator="lessThan">
      <formula>0</formula>
    </cfRule>
  </conditionalFormatting>
  <conditionalFormatting sqref="B72:B76">
    <cfRule type="cellIs" dxfId="66" priority="9" stopIfTrue="1" operator="lessThan">
      <formula>0</formula>
    </cfRule>
  </conditionalFormatting>
  <conditionalFormatting sqref="B78:B82">
    <cfRule type="cellIs" dxfId="65" priority="8" stopIfTrue="1" operator="lessThan">
      <formula>0</formula>
    </cfRule>
  </conditionalFormatting>
  <conditionalFormatting sqref="B84:B86">
    <cfRule type="cellIs" dxfId="64" priority="7" stopIfTrue="1" operator="lessThan">
      <formula>0</formula>
    </cfRule>
  </conditionalFormatting>
  <conditionalFormatting sqref="B88:B89">
    <cfRule type="cellIs" dxfId="63" priority="6" stopIfTrue="1" operator="lessThan">
      <formula>0</formula>
    </cfRule>
  </conditionalFormatting>
  <conditionalFormatting sqref="B91:B94">
    <cfRule type="cellIs" dxfId="62" priority="5" stopIfTrue="1" operator="lessThan">
      <formula>0</formula>
    </cfRule>
  </conditionalFormatting>
  <conditionalFormatting sqref="B95">
    <cfRule type="cellIs" dxfId="61" priority="4" stopIfTrue="1" operator="lessThan">
      <formula>0</formula>
    </cfRule>
  </conditionalFormatting>
  <conditionalFormatting sqref="B28:B31">
    <cfRule type="cellIs" dxfId="60" priority="1" stopIfTrue="1" operator="lessThan">
      <formula>0</formula>
    </cfRule>
  </conditionalFormatting>
  <conditionalFormatting sqref="C28:P31">
    <cfRule type="cellIs" dxfId="59" priority="3" stopIfTrue="1" operator="lessThan">
      <formula>0</formula>
    </cfRule>
  </conditionalFormatting>
  <conditionalFormatting sqref="C27:P27">
    <cfRule type="cellIs" dxfId="58" priority="2" stopIfTrue="1" operator="lessThan">
      <formula>0</formula>
    </cfRule>
  </conditionalFormatting>
  <hyperlinks>
    <hyperlink ref="A1" location="Index!A1" display="Index" xr:uid="{CB1C09DA-4BE9-459B-967D-7FB669D483B9}"/>
  </hyperlinks>
  <printOptions horizontalCentered="1"/>
  <pageMargins left="0.51181102362204722" right="0.51181102362204722" top="0.51181102362204722" bottom="0.51181102362204722" header="0.51181102362204722" footer="0.51181102362204722"/>
  <pageSetup paperSize="9" scale="49" orientation="landscape" r:id="rId1"/>
  <headerFooter alignWithMargins="0">
    <oddHeader>&amp;F</oddHeader>
    <oddFooter>&amp;L&amp;1#&amp;"Rockwell"&amp;9&amp;K0078D7Information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AD5A-82FD-4AB8-AB59-2BD5F18D2CBC}">
  <sheetPr>
    <pageSetUpPr fitToPage="1"/>
  </sheetPr>
  <dimension ref="A1:AC201"/>
  <sheetViews>
    <sheetView showGridLines="0" zoomScale="90" zoomScaleNormal="90" workbookViewId="0">
      <selection activeCell="J75" sqref="J75"/>
    </sheetView>
  </sheetViews>
  <sheetFormatPr defaultColWidth="9.5703125" defaultRowHeight="12.75"/>
  <cols>
    <col min="1" max="1" width="9.5703125" style="23" customWidth="1"/>
    <col min="2" max="2" width="14.42578125" style="23" customWidth="1"/>
    <col min="3" max="11" width="9.5703125" style="98" customWidth="1"/>
    <col min="12" max="15" width="9.5703125" style="98"/>
    <col min="16" max="16384" width="9.5703125" style="23"/>
  </cols>
  <sheetData>
    <row r="1" spans="1:29" s="1" customFormat="1" ht="44.25" customHeight="1">
      <c r="A1" s="43" t="s">
        <v>5</v>
      </c>
      <c r="C1" s="94"/>
      <c r="D1" s="94"/>
      <c r="E1" s="94"/>
      <c r="F1" s="94"/>
      <c r="G1" s="94"/>
      <c r="H1" s="94"/>
      <c r="I1" s="94"/>
      <c r="J1" s="94"/>
      <c r="K1" s="94"/>
      <c r="L1" s="94"/>
      <c r="M1" s="94"/>
      <c r="N1" s="94"/>
      <c r="O1" s="94"/>
    </row>
    <row r="2" spans="1:29">
      <c r="A2" s="22"/>
    </row>
    <row r="3" spans="1:29">
      <c r="A3" s="22"/>
    </row>
    <row r="4" spans="1:29" ht="26.25">
      <c r="A4" s="22"/>
      <c r="B4" s="87" t="s">
        <v>3</v>
      </c>
    </row>
    <row r="5" spans="1:29" s="88" customFormat="1" ht="18" customHeight="1">
      <c r="B5" s="90" t="s">
        <v>38</v>
      </c>
      <c r="C5" s="99"/>
      <c r="D5" s="99"/>
      <c r="E5" s="99"/>
      <c r="F5" s="99"/>
      <c r="G5" s="99"/>
      <c r="H5" s="99"/>
      <c r="I5" s="99"/>
      <c r="J5" s="99"/>
      <c r="K5" s="99"/>
      <c r="L5" s="99"/>
      <c r="M5" s="99"/>
      <c r="N5" s="99"/>
      <c r="O5" s="99"/>
    </row>
    <row r="6" spans="1:29" s="88" customFormat="1" ht="13.5" thickBot="1">
      <c r="B6" s="92" t="s">
        <v>39</v>
      </c>
      <c r="C6" s="100"/>
      <c r="D6" s="100"/>
      <c r="E6" s="100"/>
      <c r="F6" s="100"/>
      <c r="G6" s="100"/>
      <c r="H6" s="100"/>
      <c r="I6" s="100"/>
      <c r="J6" s="100"/>
      <c r="K6" s="100"/>
      <c r="L6" s="100"/>
      <c r="M6" s="100"/>
      <c r="N6" s="100"/>
      <c r="O6" s="100"/>
    </row>
    <row r="7" spans="1:29" s="88" customFormat="1" ht="15" customHeight="1" thickBot="1">
      <c r="B7" s="93" t="s">
        <v>8</v>
      </c>
      <c r="C7" s="101">
        <v>43497</v>
      </c>
      <c r="D7" s="101">
        <v>43525</v>
      </c>
      <c r="E7" s="101">
        <v>43556</v>
      </c>
      <c r="F7" s="101">
        <v>43586</v>
      </c>
      <c r="G7" s="101">
        <v>43617</v>
      </c>
      <c r="H7" s="101">
        <v>43647</v>
      </c>
      <c r="I7" s="101">
        <v>43678</v>
      </c>
      <c r="J7" s="101">
        <v>43709</v>
      </c>
      <c r="K7" s="101">
        <v>43739</v>
      </c>
      <c r="L7" s="101">
        <v>43770</v>
      </c>
      <c r="M7" s="101">
        <v>43800</v>
      </c>
      <c r="N7" s="101">
        <v>43831</v>
      </c>
      <c r="O7" s="101">
        <v>43862</v>
      </c>
      <c r="P7" s="91"/>
      <c r="Q7" s="91"/>
      <c r="R7" s="91"/>
      <c r="S7" s="91"/>
      <c r="T7" s="91"/>
      <c r="U7" s="91"/>
      <c r="V7" s="91"/>
      <c r="W7" s="91"/>
      <c r="X7" s="91"/>
      <c r="Y7" s="91"/>
      <c r="Z7" s="91"/>
      <c r="AA7" s="91"/>
      <c r="AB7" s="91"/>
      <c r="AC7" s="91"/>
    </row>
    <row r="8" spans="1:29" ht="15" customHeight="1">
      <c r="B8" s="25" t="s">
        <v>10</v>
      </c>
      <c r="C8" s="26">
        <v>598.28</v>
      </c>
      <c r="D8" s="26">
        <v>699.21</v>
      </c>
      <c r="E8" s="26">
        <v>593.11</v>
      </c>
      <c r="F8" s="26">
        <v>684.52</v>
      </c>
      <c r="G8" s="26">
        <v>685</v>
      </c>
      <c r="H8" s="26">
        <v>617.77</v>
      </c>
      <c r="I8" s="26">
        <v>678.95</v>
      </c>
      <c r="J8" s="26">
        <v>679.75</v>
      </c>
      <c r="K8" s="26">
        <v>579.37</v>
      </c>
      <c r="L8" s="26">
        <v>697.37</v>
      </c>
      <c r="M8" s="26">
        <v>609.14</v>
      </c>
      <c r="N8" s="26">
        <v>451.6</v>
      </c>
      <c r="O8" s="26">
        <v>516.82000000000005</v>
      </c>
      <c r="P8" s="24"/>
      <c r="Q8" s="24"/>
      <c r="R8" s="24"/>
      <c r="S8" s="24"/>
      <c r="T8" s="24"/>
      <c r="U8" s="24"/>
      <c r="V8" s="24"/>
      <c r="W8" s="24"/>
      <c r="X8" s="24"/>
      <c r="Y8" s="24"/>
      <c r="Z8" s="24"/>
      <c r="AA8" s="24"/>
      <c r="AB8" s="24"/>
      <c r="AC8" s="24"/>
    </row>
    <row r="9" spans="1:29">
      <c r="B9" s="25" t="s">
        <v>17</v>
      </c>
      <c r="C9" s="26">
        <v>750</v>
      </c>
      <c r="D9" s="26">
        <v>930</v>
      </c>
      <c r="E9" s="26">
        <v>860</v>
      </c>
      <c r="F9" s="26">
        <v>902</v>
      </c>
      <c r="G9" s="26">
        <v>840</v>
      </c>
      <c r="H9" s="26">
        <v>870</v>
      </c>
      <c r="I9" s="26">
        <v>882</v>
      </c>
      <c r="J9" s="26">
        <v>950</v>
      </c>
      <c r="K9" s="26">
        <v>1002</v>
      </c>
      <c r="L9" s="26">
        <v>1010</v>
      </c>
      <c r="M9" s="26">
        <v>970</v>
      </c>
      <c r="N9" s="26">
        <v>850</v>
      </c>
      <c r="O9" s="26">
        <v>800</v>
      </c>
      <c r="P9" s="27"/>
      <c r="Q9" s="27"/>
      <c r="R9" s="27"/>
      <c r="S9" s="27"/>
      <c r="T9" s="27"/>
      <c r="U9" s="27"/>
      <c r="V9" s="27"/>
      <c r="W9" s="27"/>
      <c r="X9" s="27"/>
      <c r="Y9" s="27"/>
      <c r="Z9" s="27"/>
      <c r="AA9" s="27"/>
      <c r="AB9" s="27"/>
      <c r="AC9" s="27"/>
    </row>
    <row r="10" spans="1:29">
      <c r="B10" s="25" t="s">
        <v>40</v>
      </c>
      <c r="C10" s="26">
        <v>100</v>
      </c>
      <c r="D10" s="26">
        <v>120</v>
      </c>
      <c r="E10" s="26">
        <v>106</v>
      </c>
      <c r="F10" s="26">
        <v>95</v>
      </c>
      <c r="G10" s="26">
        <v>100</v>
      </c>
      <c r="H10" s="26">
        <v>97</v>
      </c>
      <c r="I10" s="26">
        <v>103</v>
      </c>
      <c r="J10" s="26">
        <v>100</v>
      </c>
      <c r="K10" s="26">
        <v>100</v>
      </c>
      <c r="L10" s="26">
        <v>97</v>
      </c>
      <c r="M10" s="26">
        <v>160</v>
      </c>
      <c r="N10" s="26">
        <v>137</v>
      </c>
      <c r="O10" s="26">
        <v>84</v>
      </c>
      <c r="P10" s="27"/>
      <c r="Q10" s="27"/>
      <c r="R10" s="27"/>
      <c r="S10" s="27"/>
      <c r="T10" s="27"/>
      <c r="U10" s="27"/>
      <c r="V10" s="27"/>
      <c r="W10" s="27"/>
      <c r="X10" s="27"/>
      <c r="Y10" s="27"/>
      <c r="Z10" s="27"/>
      <c r="AA10" s="27"/>
      <c r="AB10" s="27"/>
      <c r="AC10" s="27"/>
    </row>
    <row r="11" spans="1:29">
      <c r="B11" s="25" t="s">
        <v>19</v>
      </c>
      <c r="C11" s="26">
        <v>272</v>
      </c>
      <c r="D11" s="26">
        <v>283</v>
      </c>
      <c r="E11" s="26">
        <v>279</v>
      </c>
      <c r="F11" s="26">
        <v>290</v>
      </c>
      <c r="G11" s="26">
        <v>281</v>
      </c>
      <c r="H11" s="26">
        <v>290</v>
      </c>
      <c r="I11" s="26">
        <v>302</v>
      </c>
      <c r="J11" s="26">
        <v>275</v>
      </c>
      <c r="K11" s="26">
        <v>288</v>
      </c>
      <c r="L11" s="26">
        <v>260</v>
      </c>
      <c r="M11" s="26">
        <v>290</v>
      </c>
      <c r="N11" s="26">
        <v>285</v>
      </c>
      <c r="O11" s="26">
        <v>292</v>
      </c>
      <c r="P11" s="27"/>
      <c r="Q11" s="27"/>
      <c r="R11" s="27"/>
      <c r="S11" s="27"/>
      <c r="T11" s="27"/>
      <c r="U11" s="27"/>
      <c r="V11" s="27"/>
      <c r="W11" s="27"/>
      <c r="X11" s="27"/>
      <c r="Y11" s="27"/>
      <c r="Z11" s="27"/>
      <c r="AA11" s="27"/>
      <c r="AB11" s="27"/>
      <c r="AC11" s="27"/>
    </row>
    <row r="12" spans="1:29">
      <c r="B12" s="25" t="s">
        <v>22</v>
      </c>
      <c r="C12" s="26">
        <v>82</v>
      </c>
      <c r="D12" s="26">
        <v>133</v>
      </c>
      <c r="E12" s="26">
        <v>107</v>
      </c>
      <c r="F12" s="26">
        <v>57</v>
      </c>
      <c r="G12" s="26">
        <v>55</v>
      </c>
      <c r="H12" s="26">
        <v>75</v>
      </c>
      <c r="I12" s="26">
        <v>72</v>
      </c>
      <c r="J12" s="26">
        <v>85</v>
      </c>
      <c r="K12" s="26">
        <v>77</v>
      </c>
      <c r="L12" s="26">
        <v>81</v>
      </c>
      <c r="M12" s="26">
        <v>69</v>
      </c>
      <c r="N12" s="26">
        <v>98</v>
      </c>
      <c r="O12" s="26">
        <v>93</v>
      </c>
      <c r="P12" s="27"/>
      <c r="Q12" s="27"/>
      <c r="R12" s="27"/>
      <c r="S12" s="27"/>
      <c r="T12" s="27"/>
      <c r="U12" s="27"/>
      <c r="V12" s="27"/>
      <c r="W12" s="27"/>
      <c r="X12" s="27"/>
      <c r="Y12" s="27"/>
      <c r="Z12" s="27"/>
      <c r="AA12" s="27"/>
      <c r="AB12" s="27"/>
      <c r="AC12" s="27"/>
    </row>
    <row r="13" spans="1:29">
      <c r="B13" s="25" t="s">
        <v>23</v>
      </c>
      <c r="C13" s="26">
        <v>0.59</v>
      </c>
      <c r="D13" s="26">
        <v>2.72</v>
      </c>
      <c r="E13" s="26">
        <v>2.09</v>
      </c>
      <c r="F13" s="26">
        <v>0.01</v>
      </c>
      <c r="G13" s="26">
        <v>0.56000000000000005</v>
      </c>
      <c r="H13" s="26">
        <v>0</v>
      </c>
      <c r="I13" s="26">
        <v>0</v>
      </c>
      <c r="J13" s="26">
        <v>0</v>
      </c>
      <c r="K13" s="26">
        <v>0</v>
      </c>
      <c r="L13" s="26">
        <v>0</v>
      </c>
      <c r="M13" s="26">
        <v>0</v>
      </c>
      <c r="N13" s="26">
        <v>0</v>
      </c>
      <c r="O13" s="26">
        <v>0</v>
      </c>
      <c r="P13" s="28"/>
      <c r="Q13" s="27"/>
      <c r="R13" s="27"/>
      <c r="S13" s="27"/>
      <c r="T13" s="27"/>
      <c r="U13" s="27"/>
      <c r="V13" s="27"/>
      <c r="W13" s="27"/>
      <c r="X13" s="27"/>
      <c r="Y13" s="27"/>
      <c r="Z13" s="27"/>
      <c r="AA13" s="27"/>
      <c r="AB13" s="27"/>
      <c r="AC13" s="27"/>
    </row>
    <row r="14" spans="1:29">
      <c r="B14" s="25" t="s">
        <v>24</v>
      </c>
      <c r="C14" s="26">
        <v>5.22</v>
      </c>
      <c r="D14" s="26">
        <v>8.66</v>
      </c>
      <c r="E14" s="26">
        <v>8.44</v>
      </c>
      <c r="F14" s="26">
        <v>3.89</v>
      </c>
      <c r="G14" s="26">
        <v>5.45</v>
      </c>
      <c r="H14" s="26">
        <v>7.3</v>
      </c>
      <c r="I14" s="26">
        <v>7.54</v>
      </c>
      <c r="J14" s="26">
        <v>5.34</v>
      </c>
      <c r="K14" s="26">
        <v>4.1399999999999997</v>
      </c>
      <c r="L14" s="26">
        <v>7</v>
      </c>
      <c r="M14" s="26">
        <v>6.3</v>
      </c>
      <c r="N14" s="26">
        <v>6.1</v>
      </c>
      <c r="O14" s="26">
        <v>3.09</v>
      </c>
      <c r="P14" s="28"/>
      <c r="Q14" s="27"/>
      <c r="R14" s="27"/>
      <c r="S14" s="27"/>
      <c r="T14" s="27"/>
      <c r="U14" s="27"/>
      <c r="V14" s="27"/>
      <c r="W14" s="27"/>
      <c r="X14" s="27"/>
      <c r="Y14" s="27"/>
      <c r="Z14" s="27"/>
      <c r="AA14" s="27"/>
      <c r="AB14" s="27"/>
      <c r="AC14" s="27"/>
    </row>
    <row r="15" spans="1:29">
      <c r="B15" s="25" t="s">
        <v>25</v>
      </c>
      <c r="C15" s="26">
        <v>64</v>
      </c>
      <c r="D15" s="26">
        <v>70</v>
      </c>
      <c r="E15" s="26">
        <v>63</v>
      </c>
      <c r="F15" s="26">
        <v>67.5</v>
      </c>
      <c r="G15" s="26">
        <v>63</v>
      </c>
      <c r="H15" s="26">
        <v>78</v>
      </c>
      <c r="I15" s="26">
        <v>70</v>
      </c>
      <c r="J15" s="26">
        <v>68.8</v>
      </c>
      <c r="K15" s="26">
        <v>75</v>
      </c>
      <c r="L15" s="26">
        <v>90</v>
      </c>
      <c r="M15" s="26">
        <v>100</v>
      </c>
      <c r="N15" s="26">
        <v>103</v>
      </c>
      <c r="O15" s="26">
        <v>85</v>
      </c>
      <c r="P15" s="27"/>
      <c r="Q15" s="27"/>
      <c r="R15" s="27"/>
      <c r="S15" s="27"/>
      <c r="T15" s="27"/>
      <c r="U15" s="27"/>
      <c r="V15" s="27"/>
      <c r="W15" s="27"/>
      <c r="X15" s="27"/>
      <c r="Y15" s="27"/>
      <c r="Z15" s="27"/>
      <c r="AA15" s="27"/>
      <c r="AB15" s="27"/>
      <c r="AC15" s="27"/>
    </row>
    <row r="16" spans="1:29">
      <c r="B16" s="25" t="s">
        <v>26</v>
      </c>
      <c r="C16" s="26">
        <v>5</v>
      </c>
      <c r="D16" s="26">
        <v>6.4</v>
      </c>
      <c r="E16" s="26">
        <v>5</v>
      </c>
      <c r="F16" s="26">
        <v>8</v>
      </c>
      <c r="G16" s="26">
        <v>10</v>
      </c>
      <c r="H16" s="26">
        <v>6</v>
      </c>
      <c r="I16" s="26">
        <v>7</v>
      </c>
      <c r="J16" s="26">
        <v>6</v>
      </c>
      <c r="K16" s="26">
        <v>5</v>
      </c>
      <c r="L16" s="26">
        <v>6</v>
      </c>
      <c r="M16" s="26">
        <v>6</v>
      </c>
      <c r="N16" s="26">
        <v>5</v>
      </c>
      <c r="O16" s="26">
        <v>0</v>
      </c>
      <c r="P16" s="27"/>
      <c r="Q16" s="27"/>
      <c r="R16" s="27"/>
      <c r="S16" s="27"/>
      <c r="T16" s="27"/>
      <c r="U16" s="27"/>
      <c r="V16" s="27"/>
      <c r="W16" s="27"/>
      <c r="X16" s="27"/>
      <c r="Y16" s="27"/>
      <c r="Z16" s="27"/>
      <c r="AA16" s="27"/>
      <c r="AB16" s="27"/>
      <c r="AC16" s="27"/>
    </row>
    <row r="17" spans="1:29">
      <c r="B17" s="25" t="s">
        <v>41</v>
      </c>
      <c r="C17" s="26">
        <v>522.5</v>
      </c>
      <c r="D17" s="26">
        <v>590.45000000000005</v>
      </c>
      <c r="E17" s="26">
        <v>595.84</v>
      </c>
      <c r="F17" s="26">
        <v>585.46</v>
      </c>
      <c r="G17" s="26">
        <v>605.99</v>
      </c>
      <c r="H17" s="26">
        <v>581.54</v>
      </c>
      <c r="I17" s="26">
        <v>591.37</v>
      </c>
      <c r="J17" s="26">
        <v>615.95000000000005</v>
      </c>
      <c r="K17" s="26">
        <v>636.79999999999995</v>
      </c>
      <c r="L17" s="26">
        <v>617.82000000000005</v>
      </c>
      <c r="M17" s="26">
        <v>641.64</v>
      </c>
      <c r="N17" s="26">
        <v>480.77</v>
      </c>
      <c r="O17" s="26">
        <v>408.34</v>
      </c>
      <c r="P17" s="27"/>
      <c r="Q17" s="27"/>
      <c r="R17" s="27"/>
      <c r="S17" s="27"/>
      <c r="T17" s="27"/>
      <c r="U17" s="27"/>
      <c r="V17" s="27"/>
      <c r="W17" s="27"/>
      <c r="X17" s="27"/>
      <c r="Y17" s="27"/>
      <c r="Z17" s="27"/>
      <c r="AA17" s="27"/>
      <c r="AB17" s="27"/>
      <c r="AC17" s="27"/>
    </row>
    <row r="18" spans="1:29">
      <c r="B18" s="25" t="s">
        <v>42</v>
      </c>
      <c r="C18" s="26">
        <v>35</v>
      </c>
      <c r="D18" s="26">
        <v>35</v>
      </c>
      <c r="E18" s="26">
        <v>33</v>
      </c>
      <c r="F18" s="26">
        <v>33</v>
      </c>
      <c r="G18" s="26">
        <v>32</v>
      </c>
      <c r="H18" s="26">
        <v>30</v>
      </c>
      <c r="I18" s="26">
        <v>30</v>
      </c>
      <c r="J18" s="26">
        <v>31</v>
      </c>
      <c r="K18" s="26">
        <v>32</v>
      </c>
      <c r="L18" s="26">
        <v>32</v>
      </c>
      <c r="M18" s="26">
        <v>31</v>
      </c>
      <c r="N18" s="26">
        <v>30</v>
      </c>
      <c r="O18" s="26">
        <v>10</v>
      </c>
      <c r="P18" s="27"/>
      <c r="Q18" s="27"/>
      <c r="R18" s="27"/>
      <c r="S18" s="27"/>
      <c r="T18" s="27"/>
      <c r="U18" s="27"/>
      <c r="V18" s="27"/>
      <c r="W18" s="27"/>
      <c r="X18" s="27"/>
      <c r="Y18" s="27"/>
      <c r="Z18" s="27"/>
      <c r="AA18" s="27"/>
      <c r="AB18" s="27"/>
      <c r="AC18" s="27"/>
    </row>
    <row r="19" spans="1:29">
      <c r="A19" s="29"/>
      <c r="B19" s="25" t="s">
        <v>29</v>
      </c>
      <c r="C19" s="26">
        <v>1107</v>
      </c>
      <c r="D19" s="26">
        <v>1439</v>
      </c>
      <c r="E19" s="26">
        <v>1199</v>
      </c>
      <c r="F19" s="26">
        <v>1226</v>
      </c>
      <c r="G19" s="26">
        <v>1237</v>
      </c>
      <c r="H19" s="26">
        <v>1127</v>
      </c>
      <c r="I19" s="26">
        <v>1144</v>
      </c>
      <c r="J19" s="26">
        <v>1255</v>
      </c>
      <c r="K19" s="26">
        <v>1279</v>
      </c>
      <c r="L19" s="26">
        <v>1167</v>
      </c>
      <c r="M19" s="26">
        <v>1049</v>
      </c>
      <c r="N19" s="26">
        <v>884</v>
      </c>
      <c r="O19" s="26">
        <v>782</v>
      </c>
    </row>
    <row r="20" spans="1:29">
      <c r="B20" s="25" t="s">
        <v>30</v>
      </c>
      <c r="C20" s="26">
        <v>30</v>
      </c>
      <c r="D20" s="26">
        <v>40</v>
      </c>
      <c r="E20" s="26">
        <v>45</v>
      </c>
      <c r="F20" s="26">
        <v>45</v>
      </c>
      <c r="G20" s="26">
        <v>25</v>
      </c>
      <c r="H20" s="26">
        <v>20</v>
      </c>
      <c r="I20" s="26">
        <v>20</v>
      </c>
      <c r="J20" s="26">
        <v>18</v>
      </c>
      <c r="K20" s="26">
        <v>19</v>
      </c>
      <c r="L20" s="26">
        <v>18</v>
      </c>
      <c r="M20" s="26">
        <v>22</v>
      </c>
      <c r="N20" s="26">
        <v>22</v>
      </c>
      <c r="O20" s="26">
        <v>16</v>
      </c>
    </row>
    <row r="21" spans="1:29">
      <c r="B21" s="25" t="s">
        <v>31</v>
      </c>
      <c r="C21" s="26">
        <v>425</v>
      </c>
      <c r="D21" s="26">
        <v>485</v>
      </c>
      <c r="E21" s="26">
        <v>391</v>
      </c>
      <c r="F21" s="26">
        <v>511</v>
      </c>
      <c r="G21" s="26">
        <v>522</v>
      </c>
      <c r="H21" s="26">
        <v>429</v>
      </c>
      <c r="I21" s="26">
        <v>447</v>
      </c>
      <c r="J21" s="26">
        <v>386</v>
      </c>
      <c r="K21" s="26">
        <v>307</v>
      </c>
      <c r="L21" s="26">
        <v>290</v>
      </c>
      <c r="M21" s="26">
        <v>349</v>
      </c>
      <c r="N21" s="26">
        <v>293</v>
      </c>
      <c r="O21" s="26">
        <v>317</v>
      </c>
      <c r="P21" s="22"/>
    </row>
    <row r="22" spans="1:29">
      <c r="B22" s="25" t="s">
        <v>43</v>
      </c>
      <c r="C22" s="26">
        <v>200</v>
      </c>
      <c r="D22" s="26">
        <v>200</v>
      </c>
      <c r="E22" s="26">
        <v>200</v>
      </c>
      <c r="F22" s="26">
        <v>200</v>
      </c>
      <c r="G22" s="26">
        <v>200</v>
      </c>
      <c r="H22" s="26">
        <v>190</v>
      </c>
      <c r="I22" s="26">
        <v>185</v>
      </c>
      <c r="J22" s="26">
        <v>200</v>
      </c>
      <c r="K22" s="26">
        <v>170</v>
      </c>
      <c r="L22" s="26">
        <v>170</v>
      </c>
      <c r="M22" s="26">
        <v>180</v>
      </c>
      <c r="N22" s="26">
        <v>150</v>
      </c>
      <c r="O22" s="26">
        <v>140</v>
      </c>
    </row>
    <row r="23" spans="1:29">
      <c r="B23" s="25" t="s">
        <v>44</v>
      </c>
      <c r="C23" s="26">
        <v>4</v>
      </c>
      <c r="D23" s="26">
        <v>4</v>
      </c>
      <c r="E23" s="26">
        <v>6</v>
      </c>
      <c r="F23" s="26">
        <v>4</v>
      </c>
      <c r="G23" s="26">
        <v>5</v>
      </c>
      <c r="H23" s="26">
        <v>2</v>
      </c>
      <c r="I23" s="26">
        <v>4</v>
      </c>
      <c r="J23" s="26">
        <v>4</v>
      </c>
      <c r="K23" s="26">
        <v>5</v>
      </c>
      <c r="L23" s="26">
        <v>0</v>
      </c>
      <c r="M23" s="26">
        <v>6.5</v>
      </c>
      <c r="N23" s="26">
        <v>10</v>
      </c>
      <c r="O23" s="26">
        <v>8</v>
      </c>
      <c r="P23" s="30"/>
      <c r="Q23" s="30"/>
      <c r="R23" s="30"/>
      <c r="S23" s="30"/>
      <c r="T23" s="30"/>
      <c r="U23" s="30"/>
      <c r="V23" s="30"/>
      <c r="W23" s="30"/>
      <c r="X23" s="30"/>
      <c r="Y23" s="30"/>
      <c r="Z23" s="30"/>
      <c r="AA23" s="30"/>
      <c r="AB23" s="30"/>
      <c r="AC23" s="30"/>
    </row>
    <row r="24" spans="1:29">
      <c r="B24" s="103" t="s">
        <v>45</v>
      </c>
      <c r="C24" s="104">
        <v>10</v>
      </c>
      <c r="D24" s="104">
        <v>10</v>
      </c>
      <c r="E24" s="104">
        <v>10</v>
      </c>
      <c r="F24" s="104">
        <v>10</v>
      </c>
      <c r="G24" s="104">
        <v>10</v>
      </c>
      <c r="H24" s="104">
        <v>10</v>
      </c>
      <c r="I24" s="104">
        <v>10</v>
      </c>
      <c r="J24" s="104">
        <v>10</v>
      </c>
      <c r="K24" s="104">
        <v>10</v>
      </c>
      <c r="L24" s="104">
        <v>10</v>
      </c>
      <c r="M24" s="104">
        <v>10</v>
      </c>
      <c r="N24" s="104">
        <v>10</v>
      </c>
      <c r="O24" s="104">
        <v>5</v>
      </c>
    </row>
    <row r="25" spans="1:29" s="22" customFormat="1" ht="13.5" thickBot="1">
      <c r="B25" s="125" t="s">
        <v>35</v>
      </c>
      <c r="C25" s="126">
        <v>4210.59</v>
      </c>
      <c r="D25" s="126">
        <v>5056.4399999999996</v>
      </c>
      <c r="E25" s="126">
        <v>4503.4799999999996</v>
      </c>
      <c r="F25" s="126">
        <v>4722.38</v>
      </c>
      <c r="G25" s="126">
        <v>4677</v>
      </c>
      <c r="H25" s="126">
        <v>4430.6099999999997</v>
      </c>
      <c r="I25" s="126">
        <v>4553.8599999999997</v>
      </c>
      <c r="J25" s="126">
        <v>4689.84</v>
      </c>
      <c r="K25" s="126">
        <v>4589.3099999999995</v>
      </c>
      <c r="L25" s="126">
        <v>4553.1900000000005</v>
      </c>
      <c r="M25" s="126">
        <v>4499.58</v>
      </c>
      <c r="N25" s="126">
        <v>3815.47</v>
      </c>
      <c r="O25" s="126">
        <v>3560.25</v>
      </c>
    </row>
    <row r="26" spans="1:29">
      <c r="B26" s="83" t="s">
        <v>36</v>
      </c>
      <c r="C26" s="84"/>
      <c r="D26" s="84"/>
      <c r="E26" s="84"/>
      <c r="F26" s="84"/>
      <c r="G26" s="84"/>
      <c r="H26" s="84"/>
      <c r="I26" s="84"/>
      <c r="J26" s="84"/>
      <c r="K26" s="84"/>
      <c r="L26" s="84"/>
      <c r="M26" s="84"/>
      <c r="O26" s="84" t="s">
        <v>37</v>
      </c>
    </row>
    <row r="27" spans="1:29">
      <c r="B27" s="83"/>
      <c r="C27" s="84"/>
      <c r="D27" s="84"/>
      <c r="E27" s="84"/>
      <c r="F27" s="84"/>
      <c r="G27" s="84"/>
      <c r="H27" s="84"/>
      <c r="I27" s="84"/>
      <c r="J27" s="84"/>
      <c r="K27" s="84"/>
      <c r="L27" s="84"/>
      <c r="M27" s="84"/>
      <c r="O27" s="84"/>
    </row>
    <row r="28" spans="1:29">
      <c r="B28" s="33"/>
      <c r="C28" s="21"/>
      <c r="D28" s="21"/>
      <c r="E28" s="21"/>
      <c r="F28" s="21"/>
      <c r="G28" s="21"/>
      <c r="H28" s="21"/>
      <c r="I28" s="21"/>
      <c r="J28" s="21"/>
      <c r="K28" s="21"/>
      <c r="L28" s="21"/>
      <c r="M28" s="21"/>
      <c r="N28" s="21"/>
      <c r="O28" s="21"/>
      <c r="P28" s="22"/>
    </row>
    <row r="29" spans="1:29" s="88" customFormat="1" ht="15.75">
      <c r="B29" s="90" t="s">
        <v>46</v>
      </c>
      <c r="C29" s="99"/>
      <c r="D29" s="99"/>
      <c r="E29" s="99"/>
      <c r="F29" s="99"/>
      <c r="G29" s="99"/>
      <c r="H29" s="99"/>
      <c r="I29" s="99"/>
      <c r="J29" s="99"/>
      <c r="K29" s="99"/>
      <c r="L29" s="99"/>
      <c r="M29" s="99"/>
      <c r="N29" s="99"/>
      <c r="O29" s="99"/>
    </row>
    <row r="30" spans="1:29" s="88" customFormat="1" ht="13.5" thickBot="1">
      <c r="B30" s="92" t="s">
        <v>39</v>
      </c>
      <c r="C30" s="100"/>
      <c r="D30" s="100"/>
      <c r="E30" s="100"/>
      <c r="F30" s="100"/>
      <c r="G30" s="100"/>
      <c r="H30" s="100"/>
      <c r="I30" s="100"/>
      <c r="J30" s="100"/>
      <c r="K30" s="100"/>
      <c r="L30" s="100"/>
      <c r="M30" s="100"/>
      <c r="N30" s="100"/>
      <c r="O30" s="100"/>
    </row>
    <row r="31" spans="1:29" s="88" customFormat="1" ht="13.5" thickBot="1">
      <c r="B31" s="105" t="s">
        <v>8</v>
      </c>
      <c r="C31" s="106">
        <f>C7</f>
        <v>43497</v>
      </c>
      <c r="D31" s="106">
        <f t="shared" ref="D31:O31" si="0">D7</f>
        <v>43525</v>
      </c>
      <c r="E31" s="106">
        <f t="shared" si="0"/>
        <v>43556</v>
      </c>
      <c r="F31" s="106">
        <f t="shared" si="0"/>
        <v>43586</v>
      </c>
      <c r="G31" s="106">
        <f t="shared" si="0"/>
        <v>43617</v>
      </c>
      <c r="H31" s="106">
        <f t="shared" si="0"/>
        <v>43647</v>
      </c>
      <c r="I31" s="106">
        <f t="shared" si="0"/>
        <v>43678</v>
      </c>
      <c r="J31" s="106">
        <f t="shared" si="0"/>
        <v>43709</v>
      </c>
      <c r="K31" s="106">
        <f t="shared" si="0"/>
        <v>43739</v>
      </c>
      <c r="L31" s="106">
        <f t="shared" si="0"/>
        <v>43770</v>
      </c>
      <c r="M31" s="106">
        <f t="shared" si="0"/>
        <v>43800</v>
      </c>
      <c r="N31" s="106">
        <f t="shared" si="0"/>
        <v>43831</v>
      </c>
      <c r="O31" s="106">
        <f t="shared" si="0"/>
        <v>43862</v>
      </c>
    </row>
    <row r="32" spans="1:29">
      <c r="B32" s="20" t="s">
        <v>10</v>
      </c>
      <c r="C32" s="26">
        <v>77</v>
      </c>
      <c r="D32" s="26">
        <v>92</v>
      </c>
      <c r="E32" s="26">
        <v>86</v>
      </c>
      <c r="F32" s="26">
        <v>98</v>
      </c>
      <c r="G32" s="26">
        <v>98</v>
      </c>
      <c r="H32" s="26">
        <v>91</v>
      </c>
      <c r="I32" s="26">
        <v>89.6</v>
      </c>
      <c r="J32" s="26">
        <v>89.3</v>
      </c>
      <c r="K32" s="26">
        <v>76.400000000000006</v>
      </c>
      <c r="L32" s="26">
        <v>76.5</v>
      </c>
      <c r="M32" s="26">
        <v>78.900000000000006</v>
      </c>
      <c r="N32" s="26">
        <v>60.5</v>
      </c>
      <c r="O32" s="26">
        <v>66.400000000000006</v>
      </c>
      <c r="P32" s="34"/>
      <c r="Q32" s="34"/>
      <c r="R32" s="35"/>
      <c r="S32" s="35"/>
      <c r="T32" s="35"/>
      <c r="U32" s="35"/>
      <c r="V32" s="35"/>
      <c r="W32" s="35"/>
      <c r="X32" s="35"/>
      <c r="Y32" s="35"/>
      <c r="Z32" s="35"/>
      <c r="AA32" s="35"/>
    </row>
    <row r="33" spans="2:17">
      <c r="B33" s="20" t="s">
        <v>17</v>
      </c>
      <c r="C33" s="26">
        <v>63</v>
      </c>
      <c r="D33" s="26">
        <v>110</v>
      </c>
      <c r="E33" s="26">
        <v>127</v>
      </c>
      <c r="F33" s="26">
        <v>110</v>
      </c>
      <c r="G33" s="26">
        <v>105</v>
      </c>
      <c r="H33" s="26">
        <v>107</v>
      </c>
      <c r="I33" s="26">
        <v>106</v>
      </c>
      <c r="J33" s="26">
        <v>120</v>
      </c>
      <c r="K33" s="26">
        <v>101</v>
      </c>
      <c r="L33" s="26">
        <v>106</v>
      </c>
      <c r="M33" s="26">
        <v>106</v>
      </c>
      <c r="N33" s="26">
        <v>83</v>
      </c>
      <c r="O33" s="26">
        <v>98</v>
      </c>
      <c r="P33" s="35"/>
      <c r="Q33" s="35"/>
    </row>
    <row r="34" spans="2:17">
      <c r="B34" s="20" t="s">
        <v>40</v>
      </c>
      <c r="C34" s="26">
        <v>2</v>
      </c>
      <c r="D34" s="26">
        <v>6.9</v>
      </c>
      <c r="E34" s="26">
        <v>8</v>
      </c>
      <c r="F34" s="26">
        <v>7.8</v>
      </c>
      <c r="G34" s="26">
        <v>7</v>
      </c>
      <c r="H34" s="26">
        <v>6.8</v>
      </c>
      <c r="I34" s="26">
        <v>6.1</v>
      </c>
      <c r="J34" s="26">
        <v>18.2</v>
      </c>
      <c r="K34" s="26">
        <v>18.8</v>
      </c>
      <c r="L34" s="26">
        <v>18.399999999999999</v>
      </c>
      <c r="M34" s="26">
        <v>27</v>
      </c>
      <c r="N34" s="26">
        <v>30</v>
      </c>
      <c r="O34" s="26">
        <v>11</v>
      </c>
      <c r="P34" s="36"/>
      <c r="Q34" s="35"/>
    </row>
    <row r="35" spans="2:17">
      <c r="B35" s="20" t="s">
        <v>47</v>
      </c>
      <c r="C35" s="26">
        <v>80</v>
      </c>
      <c r="D35" s="26">
        <v>80</v>
      </c>
      <c r="E35" s="26">
        <v>90</v>
      </c>
      <c r="F35" s="26">
        <v>95</v>
      </c>
      <c r="G35" s="26">
        <v>90</v>
      </c>
      <c r="H35" s="26">
        <v>75</v>
      </c>
      <c r="I35" s="26">
        <v>85</v>
      </c>
      <c r="J35" s="26">
        <v>75</v>
      </c>
      <c r="K35" s="26">
        <v>75</v>
      </c>
      <c r="L35" s="26">
        <v>70</v>
      </c>
      <c r="M35" s="26">
        <v>69</v>
      </c>
      <c r="N35" s="26">
        <v>50</v>
      </c>
      <c r="O35" s="26">
        <v>32</v>
      </c>
      <c r="P35" s="36"/>
      <c r="Q35" s="35"/>
    </row>
    <row r="36" spans="2:17">
      <c r="B36" s="20" t="s">
        <v>23</v>
      </c>
      <c r="C36" s="26">
        <v>3</v>
      </c>
      <c r="D36" s="26">
        <v>9</v>
      </c>
      <c r="E36" s="26">
        <v>9</v>
      </c>
      <c r="F36" s="26">
        <v>5.8</v>
      </c>
      <c r="G36" s="26">
        <v>4</v>
      </c>
      <c r="H36" s="26">
        <v>5.3</v>
      </c>
      <c r="I36" s="26">
        <v>4.9000000000000004</v>
      </c>
      <c r="J36" s="26">
        <v>0</v>
      </c>
      <c r="K36" s="26">
        <v>0</v>
      </c>
      <c r="L36" s="26">
        <v>0</v>
      </c>
      <c r="M36" s="26">
        <v>0</v>
      </c>
      <c r="N36" s="26">
        <v>0</v>
      </c>
      <c r="O36" s="26">
        <v>0</v>
      </c>
      <c r="P36" s="35"/>
      <c r="Q36" s="35"/>
    </row>
    <row r="37" spans="2:17">
      <c r="B37" s="20" t="s">
        <v>24</v>
      </c>
      <c r="C37" s="26">
        <v>29</v>
      </c>
      <c r="D37" s="26">
        <v>40</v>
      </c>
      <c r="E37" s="26">
        <v>45</v>
      </c>
      <c r="F37" s="26">
        <v>46</v>
      </c>
      <c r="G37" s="26">
        <v>47</v>
      </c>
      <c r="H37" s="26">
        <v>45</v>
      </c>
      <c r="I37" s="26">
        <v>42.6</v>
      </c>
      <c r="J37" s="26">
        <v>50.6</v>
      </c>
      <c r="K37" s="26">
        <v>48.9</v>
      </c>
      <c r="L37" s="26">
        <v>47.9</v>
      </c>
      <c r="M37" s="26">
        <v>51</v>
      </c>
      <c r="N37" s="26">
        <v>36.4</v>
      </c>
      <c r="O37" s="26">
        <v>33.5</v>
      </c>
      <c r="P37" s="35"/>
      <c r="Q37" s="35"/>
    </row>
    <row r="38" spans="2:17">
      <c r="B38" s="20" t="s">
        <v>26</v>
      </c>
      <c r="C38" s="26">
        <v>35</v>
      </c>
      <c r="D38" s="26">
        <v>45</v>
      </c>
      <c r="E38" s="26">
        <v>42</v>
      </c>
      <c r="F38" s="26">
        <v>35</v>
      </c>
      <c r="G38" s="26">
        <v>43</v>
      </c>
      <c r="H38" s="26">
        <v>46</v>
      </c>
      <c r="I38" s="26">
        <v>45</v>
      </c>
      <c r="J38" s="26">
        <v>48</v>
      </c>
      <c r="K38" s="26">
        <v>45</v>
      </c>
      <c r="L38" s="26">
        <v>50</v>
      </c>
      <c r="M38" s="26">
        <v>46</v>
      </c>
      <c r="N38" s="26">
        <v>35</v>
      </c>
      <c r="O38" s="26">
        <v>28</v>
      </c>
      <c r="P38" s="35"/>
      <c r="Q38" s="35"/>
    </row>
    <row r="39" spans="2:17">
      <c r="B39" s="20" t="s">
        <v>41</v>
      </c>
      <c r="C39" s="26">
        <v>67</v>
      </c>
      <c r="D39" s="26">
        <v>77</v>
      </c>
      <c r="E39" s="26">
        <v>79</v>
      </c>
      <c r="F39" s="26">
        <v>79</v>
      </c>
      <c r="G39" s="26">
        <v>80</v>
      </c>
      <c r="H39" s="26">
        <v>79</v>
      </c>
      <c r="I39" s="26">
        <v>78.7</v>
      </c>
      <c r="J39" s="26">
        <v>83.3</v>
      </c>
      <c r="K39" s="26">
        <v>85.9</v>
      </c>
      <c r="L39" s="26">
        <v>86.7</v>
      </c>
      <c r="M39" s="26">
        <v>91.3</v>
      </c>
      <c r="N39" s="26">
        <v>67.5</v>
      </c>
      <c r="O39" s="26">
        <v>57.6</v>
      </c>
      <c r="P39" s="35"/>
      <c r="Q39" s="35"/>
    </row>
    <row r="40" spans="2:17">
      <c r="B40" s="20" t="s">
        <v>29</v>
      </c>
      <c r="C40" s="26">
        <v>338</v>
      </c>
      <c r="D40" s="26">
        <v>389</v>
      </c>
      <c r="E40" s="26">
        <v>318</v>
      </c>
      <c r="F40" s="26">
        <v>282</v>
      </c>
      <c r="G40" s="26">
        <v>248</v>
      </c>
      <c r="H40" s="26">
        <v>367</v>
      </c>
      <c r="I40" s="26">
        <v>431</v>
      </c>
      <c r="J40" s="26">
        <v>475</v>
      </c>
      <c r="K40" s="26">
        <v>607</v>
      </c>
      <c r="L40" s="26">
        <v>678</v>
      </c>
      <c r="M40" s="26">
        <v>579</v>
      </c>
      <c r="N40" s="26">
        <v>357</v>
      </c>
      <c r="O40" s="26">
        <v>312</v>
      </c>
      <c r="P40" s="35"/>
      <c r="Q40" s="35"/>
    </row>
    <row r="41" spans="2:17">
      <c r="B41" s="20" t="s">
        <v>31</v>
      </c>
      <c r="C41" s="26">
        <v>0</v>
      </c>
      <c r="D41" s="26">
        <v>0</v>
      </c>
      <c r="E41" s="26">
        <v>0</v>
      </c>
      <c r="F41" s="26">
        <v>0</v>
      </c>
      <c r="G41" s="26">
        <v>0</v>
      </c>
      <c r="H41" s="26">
        <v>0</v>
      </c>
      <c r="I41" s="26">
        <v>0</v>
      </c>
      <c r="J41" s="26">
        <v>0</v>
      </c>
      <c r="K41" s="26">
        <v>0</v>
      </c>
      <c r="L41" s="26">
        <v>0</v>
      </c>
      <c r="M41" s="26">
        <v>0</v>
      </c>
      <c r="N41" s="26">
        <v>0</v>
      </c>
      <c r="O41" s="26">
        <v>0</v>
      </c>
      <c r="P41" s="35"/>
      <c r="Q41" s="35"/>
    </row>
    <row r="42" spans="2:17">
      <c r="B42" s="107" t="s">
        <v>44</v>
      </c>
      <c r="C42" s="104">
        <v>140</v>
      </c>
      <c r="D42" s="104">
        <v>160</v>
      </c>
      <c r="E42" s="104">
        <v>165</v>
      </c>
      <c r="F42" s="104">
        <v>140</v>
      </c>
      <c r="G42" s="104">
        <v>185</v>
      </c>
      <c r="H42" s="104">
        <v>185</v>
      </c>
      <c r="I42" s="104">
        <v>200</v>
      </c>
      <c r="J42" s="104">
        <v>190</v>
      </c>
      <c r="K42" s="104">
        <v>180</v>
      </c>
      <c r="L42" s="104">
        <v>180</v>
      </c>
      <c r="M42" s="104">
        <v>190</v>
      </c>
      <c r="N42" s="104">
        <v>170</v>
      </c>
      <c r="O42" s="104">
        <v>110</v>
      </c>
      <c r="P42" s="35"/>
      <c r="Q42" s="35"/>
    </row>
    <row r="43" spans="2:17" s="22" customFormat="1" ht="13.5" thickBot="1">
      <c r="B43" s="116" t="s">
        <v>35</v>
      </c>
      <c r="C43" s="127">
        <v>834</v>
      </c>
      <c r="D43" s="127">
        <v>1008.9</v>
      </c>
      <c r="E43" s="127">
        <v>969</v>
      </c>
      <c r="F43" s="127">
        <v>898.6</v>
      </c>
      <c r="G43" s="127">
        <v>907</v>
      </c>
      <c r="H43" s="127">
        <v>1007.1</v>
      </c>
      <c r="I43" s="127">
        <v>1088.9000000000001</v>
      </c>
      <c r="J43" s="127">
        <v>1149.4000000000001</v>
      </c>
      <c r="K43" s="127">
        <v>1238</v>
      </c>
      <c r="L43" s="127">
        <v>1313.5</v>
      </c>
      <c r="M43" s="127">
        <v>1238.2</v>
      </c>
      <c r="N43" s="127">
        <v>889.4</v>
      </c>
      <c r="O43" s="127">
        <v>748.5</v>
      </c>
      <c r="P43" s="36"/>
      <c r="Q43" s="36"/>
    </row>
    <row r="44" spans="2:17">
      <c r="B44" s="83" t="s">
        <v>36</v>
      </c>
      <c r="C44" s="84"/>
      <c r="D44" s="84"/>
      <c r="E44" s="84"/>
      <c r="F44" s="84"/>
      <c r="G44" s="84"/>
      <c r="H44" s="84"/>
      <c r="I44" s="84"/>
      <c r="J44" s="84"/>
      <c r="K44" s="84"/>
      <c r="L44" s="84"/>
      <c r="M44" s="84"/>
      <c r="O44" s="84" t="s">
        <v>37</v>
      </c>
    </row>
    <row r="45" spans="2:17">
      <c r="B45" s="31"/>
      <c r="C45" s="21"/>
      <c r="D45" s="21"/>
      <c r="E45" s="21"/>
      <c r="F45" s="21"/>
      <c r="G45" s="21"/>
      <c r="H45" s="21"/>
      <c r="I45" s="21"/>
      <c r="J45" s="21"/>
      <c r="K45" s="21"/>
      <c r="L45" s="21"/>
      <c r="M45" s="21"/>
      <c r="N45" s="21"/>
      <c r="O45" s="32"/>
      <c r="P45" s="35"/>
      <c r="Q45" s="35"/>
    </row>
    <row r="46" spans="2:17">
      <c r="B46" s="33"/>
      <c r="C46" s="21"/>
      <c r="D46" s="21"/>
      <c r="E46" s="21"/>
      <c r="F46" s="21"/>
      <c r="G46" s="21"/>
      <c r="H46" s="21"/>
      <c r="I46" s="21"/>
      <c r="J46" s="21"/>
      <c r="K46" s="21"/>
      <c r="L46" s="21"/>
      <c r="M46" s="21"/>
      <c r="N46" s="21"/>
      <c r="O46" s="21"/>
      <c r="P46" s="35"/>
      <c r="Q46" s="35"/>
    </row>
    <row r="47" spans="2:17" s="88" customFormat="1" ht="15.75">
      <c r="B47" s="90" t="s">
        <v>48</v>
      </c>
      <c r="C47" s="99"/>
      <c r="D47" s="99"/>
      <c r="E47" s="99"/>
      <c r="F47" s="99"/>
      <c r="G47" s="99"/>
      <c r="H47" s="99"/>
      <c r="I47" s="99"/>
      <c r="J47" s="99"/>
      <c r="K47" s="99"/>
      <c r="L47" s="99"/>
      <c r="M47" s="99"/>
      <c r="N47" s="99"/>
      <c r="O47" s="99"/>
      <c r="P47" s="89"/>
      <c r="Q47" s="89"/>
    </row>
    <row r="48" spans="2:17" s="88" customFormat="1" ht="13.5" thickBot="1">
      <c r="B48" s="92" t="s">
        <v>39</v>
      </c>
      <c r="C48" s="100"/>
      <c r="D48" s="100"/>
      <c r="E48" s="100"/>
      <c r="F48" s="100"/>
      <c r="G48" s="100"/>
      <c r="H48" s="100"/>
      <c r="I48" s="100"/>
      <c r="J48" s="100"/>
      <c r="K48" s="100"/>
      <c r="L48" s="100"/>
      <c r="M48" s="100"/>
      <c r="N48" s="100"/>
      <c r="O48" s="100"/>
      <c r="P48" s="89"/>
      <c r="Q48" s="89"/>
    </row>
    <row r="49" spans="2:15" s="88" customFormat="1" ht="13.5" thickBot="1">
      <c r="B49" s="105" t="s">
        <v>8</v>
      </c>
      <c r="C49" s="106">
        <f>C7</f>
        <v>43497</v>
      </c>
      <c r="D49" s="106">
        <f t="shared" ref="D49:O49" si="1">D7</f>
        <v>43525</v>
      </c>
      <c r="E49" s="106">
        <f t="shared" si="1"/>
        <v>43556</v>
      </c>
      <c r="F49" s="106">
        <f t="shared" si="1"/>
        <v>43586</v>
      </c>
      <c r="G49" s="106">
        <f t="shared" si="1"/>
        <v>43617</v>
      </c>
      <c r="H49" s="106">
        <f t="shared" si="1"/>
        <v>43647</v>
      </c>
      <c r="I49" s="106">
        <f t="shared" si="1"/>
        <v>43678</v>
      </c>
      <c r="J49" s="106">
        <f t="shared" si="1"/>
        <v>43709</v>
      </c>
      <c r="K49" s="106">
        <f t="shared" si="1"/>
        <v>43739</v>
      </c>
      <c r="L49" s="106">
        <f t="shared" si="1"/>
        <v>43770</v>
      </c>
      <c r="M49" s="106">
        <f t="shared" si="1"/>
        <v>43800</v>
      </c>
      <c r="N49" s="106">
        <f t="shared" si="1"/>
        <v>43831</v>
      </c>
      <c r="O49" s="106">
        <f t="shared" si="1"/>
        <v>43862</v>
      </c>
    </row>
    <row r="50" spans="2:15">
      <c r="B50" s="25" t="s">
        <v>10</v>
      </c>
      <c r="C50" s="26">
        <v>675.28</v>
      </c>
      <c r="D50" s="26">
        <v>791.21</v>
      </c>
      <c r="E50" s="26">
        <v>679.11</v>
      </c>
      <c r="F50" s="26">
        <v>782.52</v>
      </c>
      <c r="G50" s="26">
        <v>783</v>
      </c>
      <c r="H50" s="26">
        <v>708.77</v>
      </c>
      <c r="I50" s="26">
        <v>768.55000000000007</v>
      </c>
      <c r="J50" s="26">
        <v>769.05</v>
      </c>
      <c r="K50" s="26">
        <v>655.77</v>
      </c>
      <c r="L50" s="26">
        <v>773.87</v>
      </c>
      <c r="M50" s="26">
        <v>688.04</v>
      </c>
      <c r="N50" s="26">
        <v>512.1</v>
      </c>
      <c r="O50" s="26">
        <v>583.22</v>
      </c>
    </row>
    <row r="51" spans="2:15">
      <c r="B51" s="25" t="s">
        <v>17</v>
      </c>
      <c r="C51" s="26">
        <v>813</v>
      </c>
      <c r="D51" s="26">
        <v>1040</v>
      </c>
      <c r="E51" s="26">
        <v>987</v>
      </c>
      <c r="F51" s="26">
        <v>1012</v>
      </c>
      <c r="G51" s="26">
        <v>945</v>
      </c>
      <c r="H51" s="26">
        <v>977</v>
      </c>
      <c r="I51" s="26">
        <v>988</v>
      </c>
      <c r="J51" s="26">
        <v>1070</v>
      </c>
      <c r="K51" s="26">
        <v>1103</v>
      </c>
      <c r="L51" s="26">
        <v>1116</v>
      </c>
      <c r="M51" s="26">
        <v>1076</v>
      </c>
      <c r="N51" s="26">
        <v>933</v>
      </c>
      <c r="O51" s="26">
        <v>898</v>
      </c>
    </row>
    <row r="52" spans="2:15">
      <c r="B52" s="25" t="s">
        <v>40</v>
      </c>
      <c r="C52" s="26">
        <v>102</v>
      </c>
      <c r="D52" s="26">
        <v>126.9</v>
      </c>
      <c r="E52" s="26">
        <v>114</v>
      </c>
      <c r="F52" s="26">
        <v>102.8</v>
      </c>
      <c r="G52" s="26">
        <v>107</v>
      </c>
      <c r="H52" s="26">
        <v>103.8</v>
      </c>
      <c r="I52" s="26">
        <v>109.1</v>
      </c>
      <c r="J52" s="26">
        <v>118.2</v>
      </c>
      <c r="K52" s="26">
        <v>118.8</v>
      </c>
      <c r="L52" s="26">
        <v>115.4</v>
      </c>
      <c r="M52" s="26">
        <v>187</v>
      </c>
      <c r="N52" s="26">
        <v>167</v>
      </c>
      <c r="O52" s="26">
        <v>95</v>
      </c>
    </row>
    <row r="53" spans="2:15">
      <c r="B53" s="25" t="s">
        <v>19</v>
      </c>
      <c r="C53" s="26">
        <v>352</v>
      </c>
      <c r="D53" s="26">
        <v>363</v>
      </c>
      <c r="E53" s="26">
        <v>369</v>
      </c>
      <c r="F53" s="26">
        <v>385</v>
      </c>
      <c r="G53" s="26">
        <v>371</v>
      </c>
      <c r="H53" s="26">
        <v>365</v>
      </c>
      <c r="I53" s="26">
        <v>387</v>
      </c>
      <c r="J53" s="26">
        <v>350</v>
      </c>
      <c r="K53" s="26">
        <v>363</v>
      </c>
      <c r="L53" s="26">
        <v>330</v>
      </c>
      <c r="M53" s="26">
        <v>359</v>
      </c>
      <c r="N53" s="26">
        <v>335</v>
      </c>
      <c r="O53" s="26">
        <v>324</v>
      </c>
    </row>
    <row r="54" spans="2:15">
      <c r="B54" s="25" t="s">
        <v>22</v>
      </c>
      <c r="C54" s="26">
        <v>82</v>
      </c>
      <c r="D54" s="26">
        <v>133</v>
      </c>
      <c r="E54" s="26">
        <v>107</v>
      </c>
      <c r="F54" s="26">
        <v>57</v>
      </c>
      <c r="G54" s="26">
        <v>55</v>
      </c>
      <c r="H54" s="26">
        <v>75</v>
      </c>
      <c r="I54" s="26">
        <v>72</v>
      </c>
      <c r="J54" s="26">
        <v>85</v>
      </c>
      <c r="K54" s="26">
        <v>77</v>
      </c>
      <c r="L54" s="26">
        <v>81</v>
      </c>
      <c r="M54" s="26">
        <v>69</v>
      </c>
      <c r="N54" s="26">
        <v>98</v>
      </c>
      <c r="O54" s="26">
        <v>93</v>
      </c>
    </row>
    <row r="55" spans="2:15">
      <c r="B55" s="25" t="s">
        <v>23</v>
      </c>
      <c r="C55" s="26">
        <v>3.59</v>
      </c>
      <c r="D55" s="26">
        <v>11.72</v>
      </c>
      <c r="E55" s="26">
        <v>11.09</v>
      </c>
      <c r="F55" s="26">
        <v>5.81</v>
      </c>
      <c r="G55" s="26">
        <v>4.5600000000000005</v>
      </c>
      <c r="H55" s="26">
        <v>5.3</v>
      </c>
      <c r="I55" s="26">
        <v>4.9000000000000004</v>
      </c>
      <c r="J55" s="26">
        <v>0</v>
      </c>
      <c r="K55" s="26">
        <v>0</v>
      </c>
      <c r="L55" s="26">
        <v>0</v>
      </c>
      <c r="M55" s="26">
        <v>0</v>
      </c>
      <c r="N55" s="26">
        <v>0</v>
      </c>
      <c r="O55" s="26">
        <v>0</v>
      </c>
    </row>
    <row r="56" spans="2:15">
      <c r="B56" s="25" t="s">
        <v>24</v>
      </c>
      <c r="C56" s="26">
        <v>34.22</v>
      </c>
      <c r="D56" s="26">
        <v>48.66</v>
      </c>
      <c r="E56" s="26">
        <v>53.44</v>
      </c>
      <c r="F56" s="26">
        <v>49.89</v>
      </c>
      <c r="G56" s="26">
        <v>52.45</v>
      </c>
      <c r="H56" s="26">
        <v>52.3</v>
      </c>
      <c r="I56" s="26">
        <v>50.14</v>
      </c>
      <c r="J56" s="26">
        <v>55.94</v>
      </c>
      <c r="K56" s="26">
        <v>53.04</v>
      </c>
      <c r="L56" s="26">
        <v>54.9</v>
      </c>
      <c r="M56" s="26">
        <v>57.3</v>
      </c>
      <c r="N56" s="26">
        <v>42.5</v>
      </c>
      <c r="O56" s="26">
        <v>36.590000000000003</v>
      </c>
    </row>
    <row r="57" spans="2:15">
      <c r="B57" s="25" t="s">
        <v>25</v>
      </c>
      <c r="C57" s="26">
        <v>64</v>
      </c>
      <c r="D57" s="26">
        <v>70</v>
      </c>
      <c r="E57" s="26">
        <v>63</v>
      </c>
      <c r="F57" s="26">
        <v>67.5</v>
      </c>
      <c r="G57" s="26">
        <v>63</v>
      </c>
      <c r="H57" s="26">
        <v>78</v>
      </c>
      <c r="I57" s="26">
        <v>70</v>
      </c>
      <c r="J57" s="26">
        <v>68.8</v>
      </c>
      <c r="K57" s="26">
        <v>75</v>
      </c>
      <c r="L57" s="26">
        <v>90</v>
      </c>
      <c r="M57" s="26">
        <v>100</v>
      </c>
      <c r="N57" s="26">
        <v>103</v>
      </c>
      <c r="O57" s="26">
        <v>85</v>
      </c>
    </row>
    <row r="58" spans="2:15">
      <c r="B58" s="25" t="s">
        <v>26</v>
      </c>
      <c r="C58" s="26">
        <v>40</v>
      </c>
      <c r="D58" s="26">
        <v>51.4</v>
      </c>
      <c r="E58" s="26">
        <v>47</v>
      </c>
      <c r="F58" s="26">
        <v>43</v>
      </c>
      <c r="G58" s="26">
        <v>53</v>
      </c>
      <c r="H58" s="26">
        <v>52</v>
      </c>
      <c r="I58" s="26">
        <v>52</v>
      </c>
      <c r="J58" s="26">
        <v>54</v>
      </c>
      <c r="K58" s="26">
        <v>50</v>
      </c>
      <c r="L58" s="26">
        <v>56</v>
      </c>
      <c r="M58" s="26">
        <v>52</v>
      </c>
      <c r="N58" s="26">
        <v>40</v>
      </c>
      <c r="O58" s="26">
        <v>28</v>
      </c>
    </row>
    <row r="59" spans="2:15">
      <c r="B59" s="25" t="s">
        <v>41</v>
      </c>
      <c r="C59" s="26">
        <v>589.5</v>
      </c>
      <c r="D59" s="26">
        <v>667.45</v>
      </c>
      <c r="E59" s="26">
        <v>674.84</v>
      </c>
      <c r="F59" s="26">
        <v>664.46</v>
      </c>
      <c r="G59" s="26">
        <v>685.99</v>
      </c>
      <c r="H59" s="26">
        <v>660.54</v>
      </c>
      <c r="I59" s="26">
        <v>670.07</v>
      </c>
      <c r="J59" s="26">
        <v>699.25</v>
      </c>
      <c r="K59" s="26">
        <v>722.69999999999993</v>
      </c>
      <c r="L59" s="26">
        <v>704.5200000000001</v>
      </c>
      <c r="M59" s="26">
        <v>732.93999999999994</v>
      </c>
      <c r="N59" s="26">
        <v>548.27</v>
      </c>
      <c r="O59" s="26">
        <v>465.94</v>
      </c>
    </row>
    <row r="60" spans="2:15">
      <c r="B60" s="25" t="s">
        <v>42</v>
      </c>
      <c r="C60" s="26">
        <v>35</v>
      </c>
      <c r="D60" s="26">
        <v>35</v>
      </c>
      <c r="E60" s="26">
        <v>33</v>
      </c>
      <c r="F60" s="26">
        <v>33</v>
      </c>
      <c r="G60" s="26">
        <v>32</v>
      </c>
      <c r="H60" s="26">
        <v>30</v>
      </c>
      <c r="I60" s="26">
        <v>30</v>
      </c>
      <c r="J60" s="26">
        <v>31</v>
      </c>
      <c r="K60" s="26">
        <v>32</v>
      </c>
      <c r="L60" s="26">
        <v>32</v>
      </c>
      <c r="M60" s="26">
        <v>31</v>
      </c>
      <c r="N60" s="26">
        <v>30</v>
      </c>
      <c r="O60" s="26">
        <v>10</v>
      </c>
    </row>
    <row r="61" spans="2:15">
      <c r="B61" s="25" t="s">
        <v>29</v>
      </c>
      <c r="C61" s="26">
        <v>1445</v>
      </c>
      <c r="D61" s="26">
        <v>1828</v>
      </c>
      <c r="E61" s="26">
        <v>1517</v>
      </c>
      <c r="F61" s="26">
        <v>1508</v>
      </c>
      <c r="G61" s="26">
        <v>1485</v>
      </c>
      <c r="H61" s="26">
        <v>1494</v>
      </c>
      <c r="I61" s="26">
        <v>1575</v>
      </c>
      <c r="J61" s="26">
        <v>1730</v>
      </c>
      <c r="K61" s="26">
        <v>1886</v>
      </c>
      <c r="L61" s="26">
        <v>1845</v>
      </c>
      <c r="M61" s="26">
        <v>1628</v>
      </c>
      <c r="N61" s="26">
        <v>1241</v>
      </c>
      <c r="O61" s="26">
        <v>1094</v>
      </c>
    </row>
    <row r="62" spans="2:15">
      <c r="B62" s="25" t="s">
        <v>30</v>
      </c>
      <c r="C62" s="26">
        <v>30</v>
      </c>
      <c r="D62" s="26">
        <v>40</v>
      </c>
      <c r="E62" s="26">
        <v>45</v>
      </c>
      <c r="F62" s="26">
        <v>45</v>
      </c>
      <c r="G62" s="26">
        <v>25</v>
      </c>
      <c r="H62" s="26">
        <v>20</v>
      </c>
      <c r="I62" s="26">
        <v>20</v>
      </c>
      <c r="J62" s="26">
        <v>18</v>
      </c>
      <c r="K62" s="26">
        <v>19</v>
      </c>
      <c r="L62" s="26">
        <v>18</v>
      </c>
      <c r="M62" s="26">
        <v>22</v>
      </c>
      <c r="N62" s="26">
        <v>22</v>
      </c>
      <c r="O62" s="26">
        <v>16</v>
      </c>
    </row>
    <row r="63" spans="2:15">
      <c r="B63" s="25" t="s">
        <v>31</v>
      </c>
      <c r="C63" s="26">
        <v>425</v>
      </c>
      <c r="D63" s="26">
        <v>485</v>
      </c>
      <c r="E63" s="26">
        <v>391</v>
      </c>
      <c r="F63" s="26">
        <v>511</v>
      </c>
      <c r="G63" s="26">
        <v>522</v>
      </c>
      <c r="H63" s="26">
        <v>429</v>
      </c>
      <c r="I63" s="26">
        <v>447</v>
      </c>
      <c r="J63" s="26">
        <v>386</v>
      </c>
      <c r="K63" s="26">
        <v>307</v>
      </c>
      <c r="L63" s="26">
        <v>290</v>
      </c>
      <c r="M63" s="26">
        <v>349</v>
      </c>
      <c r="N63" s="26">
        <v>293</v>
      </c>
      <c r="O63" s="26">
        <v>317</v>
      </c>
    </row>
    <row r="64" spans="2:15">
      <c r="B64" s="25" t="s">
        <v>43</v>
      </c>
      <c r="C64" s="26">
        <v>200</v>
      </c>
      <c r="D64" s="26">
        <v>200</v>
      </c>
      <c r="E64" s="26">
        <v>200</v>
      </c>
      <c r="F64" s="26">
        <v>200</v>
      </c>
      <c r="G64" s="26">
        <v>200</v>
      </c>
      <c r="H64" s="26">
        <v>190</v>
      </c>
      <c r="I64" s="26">
        <v>185</v>
      </c>
      <c r="J64" s="26">
        <v>200</v>
      </c>
      <c r="K64" s="26">
        <v>170</v>
      </c>
      <c r="L64" s="26">
        <v>170</v>
      </c>
      <c r="M64" s="26">
        <v>180</v>
      </c>
      <c r="N64" s="26">
        <v>150</v>
      </c>
      <c r="O64" s="26">
        <v>140</v>
      </c>
    </row>
    <row r="65" spans="2:15">
      <c r="B65" s="25" t="s">
        <v>44</v>
      </c>
      <c r="C65" s="26">
        <v>144</v>
      </c>
      <c r="D65" s="26">
        <v>164</v>
      </c>
      <c r="E65" s="26">
        <v>171</v>
      </c>
      <c r="F65" s="26">
        <v>144</v>
      </c>
      <c r="G65" s="26">
        <v>190</v>
      </c>
      <c r="H65" s="26">
        <v>187</v>
      </c>
      <c r="I65" s="26">
        <v>204</v>
      </c>
      <c r="J65" s="26">
        <v>194</v>
      </c>
      <c r="K65" s="26">
        <v>185</v>
      </c>
      <c r="L65" s="26">
        <v>180</v>
      </c>
      <c r="M65" s="26">
        <v>196.5</v>
      </c>
      <c r="N65" s="26">
        <v>180</v>
      </c>
      <c r="O65" s="26">
        <v>118</v>
      </c>
    </row>
    <row r="66" spans="2:15">
      <c r="B66" s="103" t="s">
        <v>45</v>
      </c>
      <c r="C66" s="104">
        <v>10</v>
      </c>
      <c r="D66" s="104">
        <v>10</v>
      </c>
      <c r="E66" s="104">
        <v>10</v>
      </c>
      <c r="F66" s="104">
        <v>10</v>
      </c>
      <c r="G66" s="104">
        <v>10</v>
      </c>
      <c r="H66" s="104">
        <v>10</v>
      </c>
      <c r="I66" s="104">
        <v>10</v>
      </c>
      <c r="J66" s="104">
        <v>10</v>
      </c>
      <c r="K66" s="104">
        <v>10</v>
      </c>
      <c r="L66" s="104">
        <v>10</v>
      </c>
      <c r="M66" s="104">
        <v>10</v>
      </c>
      <c r="N66" s="104">
        <v>10</v>
      </c>
      <c r="O66" s="104">
        <v>5</v>
      </c>
    </row>
    <row r="67" spans="2:15" s="22" customFormat="1" ht="13.5" thickBot="1">
      <c r="B67" s="116" t="s">
        <v>35</v>
      </c>
      <c r="C67" s="127">
        <v>5044.59</v>
      </c>
      <c r="D67" s="127">
        <v>6065.34</v>
      </c>
      <c r="E67" s="127">
        <v>5472.4800000000005</v>
      </c>
      <c r="F67" s="127">
        <v>5620.98</v>
      </c>
      <c r="G67" s="127">
        <v>5584</v>
      </c>
      <c r="H67" s="127">
        <v>5437.71</v>
      </c>
      <c r="I67" s="127">
        <v>5642.76</v>
      </c>
      <c r="J67" s="127">
        <v>5839.24</v>
      </c>
      <c r="K67" s="127">
        <v>5827.3099999999995</v>
      </c>
      <c r="L67" s="127">
        <v>5866.6900000000005</v>
      </c>
      <c r="M67" s="127">
        <v>5737.7800000000007</v>
      </c>
      <c r="N67" s="127">
        <v>4704.87</v>
      </c>
      <c r="O67" s="127">
        <v>4308.75</v>
      </c>
    </row>
    <row r="68" spans="2:15">
      <c r="B68" s="83" t="s">
        <v>36</v>
      </c>
      <c r="C68" s="84"/>
      <c r="D68" s="84"/>
      <c r="E68" s="84"/>
      <c r="F68" s="84"/>
      <c r="G68" s="84"/>
      <c r="H68" s="84"/>
      <c r="I68" s="84"/>
      <c r="J68" s="84"/>
      <c r="K68" s="84"/>
      <c r="L68" s="84"/>
      <c r="M68" s="84"/>
      <c r="O68" s="84" t="s">
        <v>37</v>
      </c>
    </row>
    <row r="69" spans="2:15">
      <c r="B69" s="37"/>
      <c r="C69" s="102"/>
      <c r="D69" s="102"/>
      <c r="E69" s="102"/>
      <c r="F69" s="102"/>
      <c r="G69" s="102"/>
      <c r="H69" s="102"/>
      <c r="I69" s="102"/>
      <c r="J69" s="102"/>
      <c r="K69" s="102"/>
      <c r="L69" s="102"/>
      <c r="M69" s="102"/>
      <c r="N69" s="102"/>
      <c r="O69" s="102"/>
    </row>
    <row r="70" spans="2:15">
      <c r="B70" s="37"/>
      <c r="C70" s="102"/>
      <c r="D70" s="102"/>
      <c r="E70" s="102"/>
      <c r="F70" s="102"/>
      <c r="G70" s="102"/>
      <c r="H70" s="102"/>
      <c r="I70" s="102"/>
      <c r="J70" s="102"/>
      <c r="K70" s="102"/>
      <c r="L70" s="102"/>
      <c r="M70" s="102"/>
      <c r="N70" s="102"/>
      <c r="O70" s="102"/>
    </row>
    <row r="71" spans="2:15">
      <c r="B71" s="37"/>
      <c r="C71" s="102"/>
      <c r="D71" s="102"/>
      <c r="E71" s="102"/>
      <c r="F71" s="102"/>
      <c r="G71" s="102"/>
      <c r="H71" s="102"/>
      <c r="I71" s="102"/>
      <c r="J71" s="102"/>
      <c r="K71" s="102"/>
      <c r="L71" s="102"/>
      <c r="M71" s="102"/>
      <c r="N71" s="102"/>
      <c r="O71" s="102"/>
    </row>
    <row r="72" spans="2:15">
      <c r="B72" s="37"/>
      <c r="C72" s="102"/>
      <c r="D72" s="102"/>
      <c r="E72" s="102"/>
      <c r="F72" s="102"/>
      <c r="G72" s="102"/>
      <c r="H72" s="102"/>
      <c r="I72" s="102"/>
      <c r="J72" s="102"/>
      <c r="K72" s="102"/>
      <c r="L72" s="102"/>
      <c r="M72" s="102"/>
      <c r="N72" s="102"/>
      <c r="O72" s="102"/>
    </row>
    <row r="73" spans="2:15">
      <c r="B73" s="37"/>
      <c r="C73" s="102"/>
      <c r="D73" s="102"/>
      <c r="E73" s="102"/>
      <c r="F73" s="102"/>
      <c r="G73" s="102"/>
      <c r="H73" s="102"/>
      <c r="I73" s="102"/>
      <c r="J73" s="102"/>
      <c r="K73" s="102"/>
      <c r="L73" s="102"/>
      <c r="M73" s="102"/>
      <c r="N73" s="102"/>
      <c r="O73" s="102"/>
    </row>
    <row r="197" spans="2:15" s="37" customFormat="1">
      <c r="B197" s="23"/>
      <c r="C197" s="98"/>
      <c r="D197" s="98"/>
      <c r="E197" s="98"/>
      <c r="F197" s="98"/>
      <c r="G197" s="98"/>
      <c r="H197" s="98"/>
      <c r="I197" s="98"/>
      <c r="J197" s="98"/>
      <c r="K197" s="98"/>
      <c r="L197" s="98"/>
      <c r="M197" s="98"/>
      <c r="N197" s="98"/>
      <c r="O197" s="98"/>
    </row>
    <row r="198" spans="2:15" s="37" customFormat="1">
      <c r="B198" s="23"/>
      <c r="C198" s="98"/>
      <c r="D198" s="98"/>
      <c r="E198" s="98"/>
      <c r="F198" s="98"/>
      <c r="G198" s="98"/>
      <c r="H198" s="98"/>
      <c r="I198" s="98"/>
      <c r="J198" s="98"/>
      <c r="K198" s="98"/>
      <c r="L198" s="98"/>
      <c r="M198" s="98"/>
      <c r="N198" s="98"/>
      <c r="O198" s="98"/>
    </row>
    <row r="199" spans="2:15" s="37" customFormat="1">
      <c r="B199" s="23"/>
      <c r="C199" s="98"/>
      <c r="D199" s="98"/>
      <c r="E199" s="98"/>
      <c r="F199" s="98"/>
      <c r="G199" s="98"/>
      <c r="H199" s="98"/>
      <c r="I199" s="98"/>
      <c r="J199" s="98"/>
      <c r="K199" s="98"/>
      <c r="L199" s="98"/>
      <c r="M199" s="98"/>
      <c r="N199" s="98"/>
      <c r="O199" s="98"/>
    </row>
    <row r="200" spans="2:15" s="37" customFormat="1">
      <c r="B200" s="23"/>
      <c r="C200" s="98"/>
      <c r="D200" s="98"/>
      <c r="E200" s="98"/>
      <c r="F200" s="98"/>
      <c r="G200" s="98"/>
      <c r="H200" s="98"/>
      <c r="I200" s="98"/>
      <c r="J200" s="98"/>
      <c r="K200" s="98"/>
      <c r="L200" s="98"/>
      <c r="M200" s="98"/>
      <c r="N200" s="98"/>
      <c r="O200" s="98"/>
    </row>
    <row r="201" spans="2:15" s="37" customFormat="1">
      <c r="B201" s="23"/>
      <c r="C201" s="98"/>
      <c r="D201" s="98"/>
      <c r="E201" s="98"/>
      <c r="F201" s="98"/>
      <c r="G201" s="98"/>
      <c r="H201" s="98"/>
      <c r="I201" s="98"/>
      <c r="J201" s="98"/>
      <c r="K201" s="98"/>
      <c r="L201" s="98"/>
      <c r="M201" s="98"/>
      <c r="N201" s="98"/>
      <c r="O201" s="98"/>
    </row>
  </sheetData>
  <conditionalFormatting sqref="B7 C68:M68 O68">
    <cfRule type="cellIs" dxfId="57" priority="16" stopIfTrue="1" operator="lessThan">
      <formula>0</formula>
    </cfRule>
  </conditionalFormatting>
  <conditionalFormatting sqref="C28:O28 D25:O25">
    <cfRule type="cellIs" dxfId="56" priority="15" stopIfTrue="1" operator="lessThan">
      <formula>0</formula>
    </cfRule>
  </conditionalFormatting>
  <conditionalFormatting sqref="B25:O25">
    <cfRule type="cellIs" dxfId="55" priority="14" stopIfTrue="1" operator="lessThan">
      <formula>0</formula>
    </cfRule>
  </conditionalFormatting>
  <conditionalFormatting sqref="C46:O46 D43:O43 D45:N45">
    <cfRule type="cellIs" dxfId="54" priority="12" stopIfTrue="1" operator="lessThan">
      <formula>0</formula>
    </cfRule>
  </conditionalFormatting>
  <conditionalFormatting sqref="B31:O31">
    <cfRule type="cellIs" dxfId="53" priority="13" stopIfTrue="1" operator="lessThan">
      <formula>0</formula>
    </cfRule>
  </conditionalFormatting>
  <conditionalFormatting sqref="B43:O43 C45:N45">
    <cfRule type="cellIs" dxfId="52" priority="11" stopIfTrue="1" operator="lessThan">
      <formula>0</formula>
    </cfRule>
  </conditionalFormatting>
  <conditionalFormatting sqref="B49">
    <cfRule type="cellIs" dxfId="51" priority="10" stopIfTrue="1" operator="lessThan">
      <formula>0</formula>
    </cfRule>
  </conditionalFormatting>
  <conditionalFormatting sqref="D67:O67">
    <cfRule type="cellIs" dxfId="50" priority="9" stopIfTrue="1" operator="lessThan">
      <formula>0</formula>
    </cfRule>
  </conditionalFormatting>
  <conditionalFormatting sqref="B67:O67">
    <cfRule type="cellIs" dxfId="49" priority="8" stopIfTrue="1" operator="lessThan">
      <formula>0</formula>
    </cfRule>
  </conditionalFormatting>
  <conditionalFormatting sqref="C32:O42">
    <cfRule type="cellIs" dxfId="48" priority="6" stopIfTrue="1" operator="lessThan">
      <formula>0</formula>
    </cfRule>
  </conditionalFormatting>
  <conditionalFormatting sqref="C50:O66">
    <cfRule type="cellIs" dxfId="47" priority="5" stopIfTrue="1" operator="lessThan">
      <formula>0</formula>
    </cfRule>
  </conditionalFormatting>
  <conditionalFormatting sqref="C8:O24">
    <cfRule type="cellIs" dxfId="46" priority="7" stopIfTrue="1" operator="lessThan">
      <formula>0</formula>
    </cfRule>
  </conditionalFormatting>
  <conditionalFormatting sqref="C7:O7">
    <cfRule type="cellIs" dxfId="45" priority="4" stopIfTrue="1" operator="lessThan">
      <formula>0</formula>
    </cfRule>
  </conditionalFormatting>
  <conditionalFormatting sqref="C49:O49">
    <cfRule type="cellIs" dxfId="44" priority="3" stopIfTrue="1" operator="lessThan">
      <formula>0</formula>
    </cfRule>
  </conditionalFormatting>
  <conditionalFormatting sqref="C44:M44 O44">
    <cfRule type="cellIs" dxfId="43" priority="2" stopIfTrue="1" operator="lessThan">
      <formula>0</formula>
    </cfRule>
  </conditionalFormatting>
  <conditionalFormatting sqref="C26:M27 O26:O27">
    <cfRule type="cellIs" dxfId="42" priority="1" stopIfTrue="1" operator="lessThan">
      <formula>0</formula>
    </cfRule>
  </conditionalFormatting>
  <hyperlinks>
    <hyperlink ref="A1" location="Index!A1" display="Index" xr:uid="{AD5E806D-65D7-438C-BF6D-C1F4CAB1DFA6}"/>
  </hyperlinks>
  <printOptions horizontalCentered="1"/>
  <pageMargins left="0.51181102362204722" right="0.51181102362204722" top="0.51181102362204722" bottom="0.51181102362204722" header="0.51181102362204722" footer="0.51181102362204722"/>
  <pageSetup paperSize="9" scale="52" orientation="landscape" r:id="rId1"/>
  <headerFooter alignWithMargins="0">
    <oddHeader>&amp;F</oddHeader>
    <oddFooter>&amp;L&amp;1#&amp;"Rockwell"&amp;9&amp;K0078D7Information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9EF0-237B-4D49-ACF3-3BEC8581AFBF}">
  <sheetPr>
    <pageSetUpPr fitToPage="1"/>
  </sheetPr>
  <dimension ref="A1:AC212"/>
  <sheetViews>
    <sheetView showGridLines="0" zoomScale="90" zoomScaleNormal="90" workbookViewId="0">
      <selection activeCell="X38" sqref="X38"/>
    </sheetView>
  </sheetViews>
  <sheetFormatPr defaultColWidth="9.5703125" defaultRowHeight="12.75"/>
  <cols>
    <col min="1" max="1" width="9.5703125" style="23" customWidth="1"/>
    <col min="2" max="2" width="14.42578125" style="23" customWidth="1"/>
    <col min="3" max="11" width="9.5703125" style="98" customWidth="1"/>
    <col min="12" max="21" width="9.5703125" style="98"/>
    <col min="22" max="16384" width="9.5703125" style="23"/>
  </cols>
  <sheetData>
    <row r="1" spans="1:29" s="1" customFormat="1" ht="44.25" customHeight="1">
      <c r="A1" s="43" t="s">
        <v>5</v>
      </c>
      <c r="C1" s="94"/>
      <c r="D1" s="94"/>
      <c r="E1" s="94"/>
      <c r="F1" s="94"/>
      <c r="G1" s="94"/>
      <c r="H1" s="94"/>
      <c r="I1" s="94"/>
      <c r="J1" s="94"/>
      <c r="K1" s="94"/>
      <c r="L1" s="94"/>
      <c r="M1" s="94"/>
      <c r="N1" s="94"/>
      <c r="O1" s="94"/>
      <c r="P1" s="94"/>
      <c r="Q1" s="94"/>
      <c r="R1" s="94"/>
      <c r="S1" s="94"/>
      <c r="T1" s="94"/>
      <c r="U1" s="94"/>
    </row>
    <row r="2" spans="1:29">
      <c r="A2" s="22"/>
    </row>
    <row r="3" spans="1:29">
      <c r="A3" s="22"/>
    </row>
    <row r="4" spans="1:29" ht="26.25">
      <c r="A4" s="22"/>
      <c r="B4" s="87" t="s">
        <v>4</v>
      </c>
    </row>
    <row r="5" spans="1:29" s="88" customFormat="1" ht="18" customHeight="1">
      <c r="B5" s="90" t="s">
        <v>49</v>
      </c>
      <c r="C5" s="99"/>
      <c r="D5" s="99"/>
      <c r="E5" s="99"/>
      <c r="F5" s="99"/>
      <c r="G5" s="99"/>
      <c r="H5" s="99"/>
      <c r="I5" s="99"/>
      <c r="J5" s="99"/>
      <c r="K5" s="99"/>
      <c r="L5" s="99"/>
      <c r="M5" s="99"/>
      <c r="N5" s="99"/>
      <c r="O5" s="99"/>
      <c r="P5" s="118"/>
      <c r="Q5" s="118"/>
      <c r="R5" s="118"/>
      <c r="S5" s="118"/>
      <c r="T5" s="118"/>
      <c r="U5" s="118"/>
    </row>
    <row r="6" spans="1:29" s="88" customFormat="1" ht="13.5" thickBot="1">
      <c r="B6" s="110" t="s">
        <v>7</v>
      </c>
      <c r="C6" s="100"/>
      <c r="D6" s="100"/>
      <c r="E6" s="100"/>
      <c r="F6" s="100"/>
      <c r="G6" s="100"/>
      <c r="H6" s="100"/>
      <c r="I6" s="100"/>
      <c r="J6" s="100"/>
      <c r="K6" s="100"/>
      <c r="L6" s="100"/>
      <c r="M6" s="100"/>
      <c r="N6" s="100"/>
      <c r="O6" s="100"/>
      <c r="P6" s="118"/>
      <c r="Q6" s="118"/>
      <c r="R6" s="118"/>
      <c r="S6" s="118"/>
      <c r="T6" s="118"/>
      <c r="U6" s="118"/>
    </row>
    <row r="7" spans="1:29" s="88" customFormat="1" ht="15" customHeight="1" thickBot="1">
      <c r="B7" s="105" t="s">
        <v>50</v>
      </c>
      <c r="C7" s="106">
        <v>43497</v>
      </c>
      <c r="D7" s="106">
        <v>43525</v>
      </c>
      <c r="E7" s="106">
        <v>43556</v>
      </c>
      <c r="F7" s="106">
        <v>43586</v>
      </c>
      <c r="G7" s="106">
        <v>43617</v>
      </c>
      <c r="H7" s="106">
        <v>43647</v>
      </c>
      <c r="I7" s="106">
        <v>43678</v>
      </c>
      <c r="J7" s="106">
        <v>43709</v>
      </c>
      <c r="K7" s="106">
        <v>43739</v>
      </c>
      <c r="L7" s="106">
        <v>43770</v>
      </c>
      <c r="M7" s="106">
        <v>43800</v>
      </c>
      <c r="N7" s="106">
        <v>43831</v>
      </c>
      <c r="O7" s="106">
        <v>43862</v>
      </c>
      <c r="P7" s="91"/>
      <c r="Q7" s="91"/>
      <c r="R7" s="91"/>
      <c r="S7" s="91"/>
      <c r="T7" s="91"/>
      <c r="U7" s="91"/>
      <c r="V7" s="91"/>
      <c r="W7" s="91"/>
      <c r="X7" s="91"/>
      <c r="Y7" s="91"/>
      <c r="Z7" s="91"/>
      <c r="AA7" s="91"/>
      <c r="AB7" s="91"/>
      <c r="AC7" s="91"/>
    </row>
    <row r="8" spans="1:29" ht="15" customHeight="1">
      <c r="B8" s="25" t="s">
        <v>10</v>
      </c>
      <c r="C8" s="21">
        <v>3100</v>
      </c>
      <c r="D8" s="21">
        <v>3723</v>
      </c>
      <c r="E8" s="21">
        <v>3303</v>
      </c>
      <c r="F8" s="21">
        <v>3815</v>
      </c>
      <c r="G8" s="21">
        <v>3900</v>
      </c>
      <c r="H8" s="21">
        <v>4080</v>
      </c>
      <c r="I8" s="21">
        <v>3855</v>
      </c>
      <c r="J8" s="21">
        <v>4162</v>
      </c>
      <c r="K8" s="21">
        <v>3599</v>
      </c>
      <c r="L8" s="21">
        <v>3726</v>
      </c>
      <c r="M8" s="21">
        <v>3507</v>
      </c>
      <c r="N8" s="21">
        <v>3260</v>
      </c>
      <c r="O8" s="21">
        <v>2010</v>
      </c>
      <c r="P8" s="24"/>
      <c r="Q8" s="24"/>
      <c r="R8" s="24"/>
      <c r="S8" s="24"/>
      <c r="T8" s="24"/>
      <c r="U8" s="24"/>
      <c r="V8" s="24"/>
      <c r="W8" s="24"/>
      <c r="X8" s="24"/>
      <c r="Y8" s="24"/>
      <c r="Z8" s="24"/>
      <c r="AA8" s="24"/>
      <c r="AB8" s="24"/>
      <c r="AC8" s="24"/>
    </row>
    <row r="9" spans="1:29">
      <c r="B9" s="25" t="s">
        <v>17</v>
      </c>
      <c r="C9" s="21">
        <v>3995</v>
      </c>
      <c r="D9" s="21">
        <v>4237</v>
      </c>
      <c r="E9" s="21">
        <v>4242</v>
      </c>
      <c r="F9" s="21">
        <v>4824</v>
      </c>
      <c r="G9" s="21">
        <v>4696</v>
      </c>
      <c r="H9" s="21">
        <v>5048.1000000000004</v>
      </c>
      <c r="I9" s="21">
        <v>4963</v>
      </c>
      <c r="J9" s="21">
        <v>5545</v>
      </c>
      <c r="K9" s="21">
        <v>5418</v>
      </c>
      <c r="L9" s="21">
        <v>5639</v>
      </c>
      <c r="M9" s="21">
        <v>4441</v>
      </c>
      <c r="N9" s="21">
        <v>3961</v>
      </c>
      <c r="O9" s="21">
        <v>3783</v>
      </c>
      <c r="P9" s="119"/>
      <c r="Q9" s="119"/>
      <c r="R9" s="119"/>
      <c r="S9" s="119"/>
      <c r="T9" s="119"/>
      <c r="U9" s="119"/>
      <c r="V9" s="27"/>
      <c r="W9" s="27"/>
      <c r="X9" s="27"/>
      <c r="Y9" s="27"/>
      <c r="Z9" s="27"/>
      <c r="AA9" s="27"/>
      <c r="AB9" s="27"/>
      <c r="AC9" s="27"/>
    </row>
    <row r="10" spans="1:29">
      <c r="B10" s="25" t="s">
        <v>40</v>
      </c>
      <c r="C10" s="21">
        <v>226</v>
      </c>
      <c r="D10" s="21">
        <v>250</v>
      </c>
      <c r="E10" s="21">
        <v>320</v>
      </c>
      <c r="F10" s="21">
        <v>280</v>
      </c>
      <c r="G10" s="21">
        <v>370</v>
      </c>
      <c r="H10" s="21">
        <v>470</v>
      </c>
      <c r="I10" s="21">
        <v>510</v>
      </c>
      <c r="J10" s="21">
        <v>490</v>
      </c>
      <c r="K10" s="21">
        <v>450</v>
      </c>
      <c r="L10" s="21">
        <v>455</v>
      </c>
      <c r="M10" s="21">
        <v>950</v>
      </c>
      <c r="N10" s="21">
        <v>565</v>
      </c>
      <c r="O10" s="21">
        <v>240</v>
      </c>
      <c r="P10" s="119"/>
      <c r="Q10" s="119"/>
      <c r="R10" s="119"/>
      <c r="S10" s="119"/>
      <c r="T10" s="119"/>
      <c r="U10" s="119"/>
      <c r="V10" s="27"/>
      <c r="W10" s="27"/>
      <c r="X10" s="27"/>
      <c r="Y10" s="27"/>
      <c r="Z10" s="27"/>
      <c r="AA10" s="27"/>
      <c r="AB10" s="27"/>
      <c r="AC10" s="27"/>
    </row>
    <row r="11" spans="1:29">
      <c r="B11" s="25" t="s">
        <v>47</v>
      </c>
      <c r="C11" s="21">
        <v>20</v>
      </c>
      <c r="D11" s="21">
        <v>30</v>
      </c>
      <c r="E11" s="21">
        <v>27</v>
      </c>
      <c r="F11" s="21">
        <v>0</v>
      </c>
      <c r="G11" s="21">
        <v>0</v>
      </c>
      <c r="H11" s="21">
        <v>0</v>
      </c>
      <c r="I11" s="21">
        <v>30</v>
      </c>
      <c r="J11" s="21">
        <v>60</v>
      </c>
      <c r="K11" s="21">
        <v>80</v>
      </c>
      <c r="L11" s="21">
        <v>105</v>
      </c>
      <c r="M11" s="21">
        <v>120</v>
      </c>
      <c r="N11" s="21">
        <v>70</v>
      </c>
      <c r="O11" s="21">
        <v>0</v>
      </c>
      <c r="P11" s="119"/>
      <c r="Q11" s="119"/>
      <c r="R11" s="119"/>
      <c r="S11" s="119"/>
      <c r="T11" s="119"/>
      <c r="U11" s="119"/>
      <c r="V11" s="27"/>
      <c r="W11" s="27"/>
      <c r="X11" s="27"/>
      <c r="Y11" s="27"/>
      <c r="Z11" s="27"/>
      <c r="AA11" s="27"/>
      <c r="AB11" s="27"/>
      <c r="AC11" s="27"/>
    </row>
    <row r="12" spans="1:29">
      <c r="B12" s="25" t="s">
        <v>51</v>
      </c>
      <c r="C12" s="21">
        <v>0</v>
      </c>
      <c r="D12" s="21">
        <v>0</v>
      </c>
      <c r="E12" s="21">
        <v>0</v>
      </c>
      <c r="F12" s="21">
        <v>0</v>
      </c>
      <c r="G12" s="21">
        <v>4</v>
      </c>
      <c r="H12" s="21">
        <v>0</v>
      </c>
      <c r="I12" s="21">
        <v>0</v>
      </c>
      <c r="J12" s="21">
        <v>0</v>
      </c>
      <c r="K12" s="21">
        <v>0</v>
      </c>
      <c r="L12" s="21">
        <v>0</v>
      </c>
      <c r="M12" s="21">
        <v>0</v>
      </c>
      <c r="N12" s="21">
        <v>0</v>
      </c>
      <c r="O12" s="21">
        <v>0</v>
      </c>
      <c r="P12" s="119"/>
      <c r="Q12" s="119"/>
      <c r="R12" s="119"/>
      <c r="S12" s="119"/>
      <c r="T12" s="119"/>
      <c r="U12" s="119"/>
      <c r="V12" s="27"/>
      <c r="W12" s="27"/>
      <c r="X12" s="27"/>
      <c r="Y12" s="27"/>
      <c r="Z12" s="27"/>
      <c r="AA12" s="27"/>
      <c r="AB12" s="27"/>
      <c r="AC12" s="27"/>
    </row>
    <row r="13" spans="1:29">
      <c r="B13" s="25" t="s">
        <v>24</v>
      </c>
      <c r="C13" s="21">
        <v>35</v>
      </c>
      <c r="D13" s="21">
        <v>50</v>
      </c>
      <c r="E13" s="21">
        <v>20</v>
      </c>
      <c r="F13" s="21">
        <v>45</v>
      </c>
      <c r="G13" s="21">
        <v>65</v>
      </c>
      <c r="H13" s="21">
        <v>107</v>
      </c>
      <c r="I13" s="21">
        <v>30</v>
      </c>
      <c r="J13" s="21">
        <v>100</v>
      </c>
      <c r="K13" s="21">
        <v>18</v>
      </c>
      <c r="L13" s="21">
        <v>80</v>
      </c>
      <c r="M13" s="21">
        <v>100</v>
      </c>
      <c r="N13" s="21">
        <v>111</v>
      </c>
      <c r="O13" s="21">
        <v>0</v>
      </c>
      <c r="P13" s="119"/>
      <c r="Q13" s="119"/>
      <c r="R13" s="119"/>
      <c r="S13" s="119"/>
      <c r="T13" s="119"/>
      <c r="U13" s="119"/>
      <c r="V13" s="27"/>
      <c r="W13" s="27"/>
      <c r="X13" s="27"/>
      <c r="Y13" s="27"/>
      <c r="Z13" s="27"/>
      <c r="AA13" s="27"/>
      <c r="AB13" s="27"/>
      <c r="AC13" s="27"/>
    </row>
    <row r="14" spans="1:29">
      <c r="B14" s="25" t="s">
        <v>26</v>
      </c>
      <c r="C14" s="21">
        <v>286</v>
      </c>
      <c r="D14" s="21">
        <v>378</v>
      </c>
      <c r="E14" s="21">
        <v>295</v>
      </c>
      <c r="F14" s="21">
        <v>447</v>
      </c>
      <c r="G14" s="21">
        <v>505</v>
      </c>
      <c r="H14" s="21">
        <v>465</v>
      </c>
      <c r="I14" s="21">
        <v>544</v>
      </c>
      <c r="J14" s="21">
        <v>549</v>
      </c>
      <c r="K14" s="21">
        <v>515</v>
      </c>
      <c r="L14" s="21">
        <v>505</v>
      </c>
      <c r="M14" s="21">
        <v>469</v>
      </c>
      <c r="N14" s="21">
        <v>410</v>
      </c>
      <c r="O14" s="21">
        <v>250</v>
      </c>
      <c r="P14" s="119"/>
      <c r="Q14" s="119"/>
      <c r="R14" s="119"/>
      <c r="S14" s="119"/>
      <c r="T14" s="119"/>
      <c r="U14" s="119"/>
      <c r="V14" s="27"/>
      <c r="W14" s="27"/>
      <c r="X14" s="27"/>
      <c r="Y14" s="27"/>
      <c r="Z14" s="27"/>
      <c r="AA14" s="27"/>
      <c r="AB14" s="27"/>
      <c r="AC14" s="27"/>
    </row>
    <row r="15" spans="1:29">
      <c r="B15" s="25" t="s">
        <v>41</v>
      </c>
      <c r="C15" s="21">
        <v>2861</v>
      </c>
      <c r="D15" s="21">
        <v>2912</v>
      </c>
      <c r="E15" s="21">
        <v>3256</v>
      </c>
      <c r="F15" s="21">
        <v>3075</v>
      </c>
      <c r="G15" s="21">
        <v>3304</v>
      </c>
      <c r="H15" s="21">
        <v>3339</v>
      </c>
      <c r="I15" s="21">
        <v>3304</v>
      </c>
      <c r="J15" s="21">
        <v>3428</v>
      </c>
      <c r="K15" s="21">
        <v>3555</v>
      </c>
      <c r="L15" s="21">
        <v>3609</v>
      </c>
      <c r="M15" s="21">
        <v>3567</v>
      </c>
      <c r="N15" s="21">
        <v>2965</v>
      </c>
      <c r="O15" s="21">
        <v>2238</v>
      </c>
      <c r="P15" s="120"/>
      <c r="Q15" s="119"/>
      <c r="R15" s="119"/>
      <c r="S15" s="119"/>
      <c r="T15" s="119"/>
      <c r="U15" s="119"/>
      <c r="V15" s="27"/>
      <c r="W15" s="27"/>
      <c r="X15" s="27"/>
      <c r="Y15" s="27"/>
      <c r="Z15" s="27"/>
      <c r="AA15" s="27"/>
      <c r="AB15" s="27"/>
      <c r="AC15" s="27"/>
    </row>
    <row r="16" spans="1:29">
      <c r="B16" s="25" t="s">
        <v>42</v>
      </c>
      <c r="C16" s="21">
        <v>45.2</v>
      </c>
      <c r="D16" s="21">
        <v>50.3</v>
      </c>
      <c r="E16" s="21">
        <v>34.1</v>
      </c>
      <c r="F16" s="21">
        <v>29.6</v>
      </c>
      <c r="G16" s="21">
        <v>9.5</v>
      </c>
      <c r="H16" s="21">
        <v>14</v>
      </c>
      <c r="I16" s="21">
        <v>28.9</v>
      </c>
      <c r="J16" s="21">
        <v>39.5</v>
      </c>
      <c r="K16" s="21">
        <v>39</v>
      </c>
      <c r="L16" s="21">
        <v>32.800000000000004</v>
      </c>
      <c r="M16" s="21">
        <v>23.900000000000002</v>
      </c>
      <c r="N16" s="21">
        <v>29.1</v>
      </c>
      <c r="O16" s="21">
        <v>9.4</v>
      </c>
      <c r="P16" s="120"/>
      <c r="Q16" s="119"/>
      <c r="R16" s="119"/>
      <c r="S16" s="119"/>
      <c r="T16" s="119"/>
      <c r="U16" s="119"/>
      <c r="V16" s="27"/>
      <c r="W16" s="27"/>
      <c r="X16" s="27"/>
      <c r="Y16" s="27"/>
      <c r="Z16" s="27"/>
      <c r="AA16" s="27"/>
      <c r="AB16" s="27"/>
      <c r="AC16" s="27"/>
    </row>
    <row r="17" spans="1:29">
      <c r="B17" s="25" t="s">
        <v>29</v>
      </c>
      <c r="C17" s="21">
        <v>1794</v>
      </c>
      <c r="D17" s="21">
        <v>2581</v>
      </c>
      <c r="E17" s="21">
        <v>1891</v>
      </c>
      <c r="F17" s="21">
        <v>2593</v>
      </c>
      <c r="G17" s="21">
        <v>2797</v>
      </c>
      <c r="H17" s="21">
        <v>2500</v>
      </c>
      <c r="I17" s="21">
        <v>2463</v>
      </c>
      <c r="J17" s="21">
        <v>2431</v>
      </c>
      <c r="K17" s="21">
        <v>2683</v>
      </c>
      <c r="L17" s="21">
        <v>2709</v>
      </c>
      <c r="M17" s="21">
        <v>2712</v>
      </c>
      <c r="N17" s="21">
        <v>1777</v>
      </c>
      <c r="O17" s="21">
        <v>1364</v>
      </c>
      <c r="P17" s="119"/>
      <c r="Q17" s="119"/>
      <c r="R17" s="119"/>
      <c r="S17" s="119"/>
      <c r="T17" s="119"/>
      <c r="U17" s="119"/>
      <c r="V17" s="27"/>
      <c r="W17" s="27"/>
      <c r="X17" s="27"/>
      <c r="Y17" s="27"/>
      <c r="Z17" s="27"/>
      <c r="AA17" s="27"/>
      <c r="AB17" s="27"/>
      <c r="AC17" s="27"/>
    </row>
    <row r="18" spans="1:29">
      <c r="B18" s="25" t="s">
        <v>52</v>
      </c>
      <c r="C18" s="21">
        <v>5.2</v>
      </c>
      <c r="D18" s="21">
        <v>5.0999999999999996</v>
      </c>
      <c r="E18" s="21">
        <v>5.0999999999999996</v>
      </c>
      <c r="F18" s="21">
        <v>4</v>
      </c>
      <c r="G18" s="21">
        <v>5</v>
      </c>
      <c r="H18" s="21">
        <v>4</v>
      </c>
      <c r="I18" s="21">
        <v>4</v>
      </c>
      <c r="J18" s="21">
        <v>1</v>
      </c>
      <c r="K18" s="21">
        <v>3</v>
      </c>
      <c r="L18" s="21">
        <v>3</v>
      </c>
      <c r="M18" s="21">
        <v>2</v>
      </c>
      <c r="N18" s="21">
        <v>2</v>
      </c>
      <c r="O18" s="21">
        <v>3</v>
      </c>
      <c r="P18" s="119"/>
      <c r="Q18" s="119"/>
      <c r="R18" s="119"/>
      <c r="S18" s="119"/>
      <c r="T18" s="119"/>
      <c r="U18" s="119"/>
      <c r="V18" s="27"/>
      <c r="W18" s="27"/>
      <c r="X18" s="27"/>
      <c r="Y18" s="27"/>
      <c r="Z18" s="27"/>
      <c r="AA18" s="27"/>
      <c r="AB18" s="27"/>
      <c r="AC18" s="27"/>
    </row>
    <row r="19" spans="1:29">
      <c r="B19" s="25" t="s">
        <v>31</v>
      </c>
      <c r="C19" s="21">
        <v>0</v>
      </c>
      <c r="D19" s="21">
        <v>0</v>
      </c>
      <c r="E19" s="21">
        <v>0</v>
      </c>
      <c r="F19" s="21">
        <v>0</v>
      </c>
      <c r="G19" s="21">
        <v>0</v>
      </c>
      <c r="H19" s="21">
        <v>0</v>
      </c>
      <c r="I19" s="21">
        <v>0</v>
      </c>
      <c r="J19" s="21">
        <v>0</v>
      </c>
      <c r="K19" s="21">
        <v>0</v>
      </c>
      <c r="L19" s="21">
        <v>0</v>
      </c>
      <c r="M19" s="21">
        <v>0</v>
      </c>
      <c r="N19" s="21">
        <v>0</v>
      </c>
      <c r="O19" s="21">
        <v>0</v>
      </c>
      <c r="P19" s="119"/>
      <c r="Q19" s="119"/>
      <c r="R19" s="119"/>
      <c r="S19" s="119"/>
      <c r="T19" s="119"/>
      <c r="U19" s="119"/>
      <c r="V19" s="27"/>
      <c r="W19" s="27"/>
      <c r="X19" s="27"/>
      <c r="Y19" s="27"/>
      <c r="Z19" s="27"/>
      <c r="AA19" s="27"/>
      <c r="AB19" s="27"/>
      <c r="AC19" s="27"/>
    </row>
    <row r="20" spans="1:29">
      <c r="B20" s="25" t="s">
        <v>43</v>
      </c>
      <c r="C20" s="115">
        <v>290</v>
      </c>
      <c r="D20" s="21">
        <v>662.80000000000007</v>
      </c>
      <c r="E20" s="21">
        <v>301.5</v>
      </c>
      <c r="F20" s="21">
        <v>673.3</v>
      </c>
      <c r="G20" s="21">
        <v>1264</v>
      </c>
      <c r="H20" s="21">
        <v>730</v>
      </c>
      <c r="I20" s="21">
        <v>772</v>
      </c>
      <c r="J20" s="21">
        <v>1135.2</v>
      </c>
      <c r="K20" s="21">
        <v>350.2</v>
      </c>
      <c r="L20" s="21">
        <v>388.1</v>
      </c>
      <c r="M20" s="21">
        <v>891</v>
      </c>
      <c r="N20" s="21">
        <v>486</v>
      </c>
      <c r="O20" s="21">
        <v>275</v>
      </c>
      <c r="P20" s="119"/>
      <c r="Q20" s="119"/>
      <c r="R20" s="119"/>
      <c r="S20" s="119"/>
      <c r="T20" s="119"/>
      <c r="U20" s="119"/>
      <c r="V20" s="27"/>
      <c r="W20" s="27"/>
      <c r="X20" s="27"/>
      <c r="Y20" s="27"/>
      <c r="Z20" s="27"/>
      <c r="AA20" s="27"/>
      <c r="AB20" s="27"/>
      <c r="AC20" s="27"/>
    </row>
    <row r="21" spans="1:29">
      <c r="A21" s="29"/>
      <c r="B21" s="103" t="s">
        <v>44</v>
      </c>
      <c r="C21" s="114">
        <v>15</v>
      </c>
      <c r="D21" s="114">
        <v>15</v>
      </c>
      <c r="E21" s="114">
        <v>46</v>
      </c>
      <c r="F21" s="114">
        <v>5</v>
      </c>
      <c r="G21" s="114">
        <v>15</v>
      </c>
      <c r="H21" s="114">
        <v>0</v>
      </c>
      <c r="I21" s="114">
        <v>2</v>
      </c>
      <c r="J21" s="114">
        <v>0</v>
      </c>
      <c r="K21" s="114">
        <v>0</v>
      </c>
      <c r="L21" s="114">
        <v>0</v>
      </c>
      <c r="M21" s="114">
        <v>0</v>
      </c>
      <c r="N21" s="114">
        <v>0</v>
      </c>
      <c r="O21" s="114">
        <v>0</v>
      </c>
    </row>
    <row r="22" spans="1:29" s="22" customFormat="1" ht="13.5" thickBot="1">
      <c r="B22" s="116" t="s">
        <v>35</v>
      </c>
      <c r="C22" s="117">
        <v>12672.400000000001</v>
      </c>
      <c r="D22" s="117">
        <v>14894.199999999999</v>
      </c>
      <c r="E22" s="117">
        <v>13740.7</v>
      </c>
      <c r="F22" s="117">
        <v>15790.9</v>
      </c>
      <c r="G22" s="117">
        <v>16934.5</v>
      </c>
      <c r="H22" s="117">
        <v>16757.099999999999</v>
      </c>
      <c r="I22" s="117">
        <v>16505.900000000001</v>
      </c>
      <c r="J22" s="117">
        <v>17940.7</v>
      </c>
      <c r="K22" s="117">
        <v>16710.2</v>
      </c>
      <c r="L22" s="117">
        <v>17251.899999999998</v>
      </c>
      <c r="M22" s="117">
        <v>16782.900000000001</v>
      </c>
      <c r="N22" s="117">
        <v>13636.1</v>
      </c>
      <c r="O22" s="117">
        <v>10172.4</v>
      </c>
      <c r="P22" s="121"/>
      <c r="Q22" s="121"/>
      <c r="R22" s="121"/>
      <c r="S22" s="121"/>
      <c r="T22" s="121"/>
      <c r="U22" s="121"/>
    </row>
    <row r="23" spans="1:29">
      <c r="B23" s="83" t="s">
        <v>36</v>
      </c>
      <c r="C23" s="84"/>
      <c r="D23" s="84"/>
      <c r="E23" s="84"/>
      <c r="F23" s="84"/>
      <c r="G23" s="84"/>
      <c r="H23" s="84"/>
      <c r="I23" s="84"/>
      <c r="J23" s="84"/>
      <c r="K23" s="84"/>
      <c r="L23" s="84"/>
      <c r="O23" s="84" t="s">
        <v>37</v>
      </c>
      <c r="P23" s="121"/>
    </row>
    <row r="24" spans="1:29">
      <c r="B24" s="38"/>
      <c r="C24" s="39"/>
      <c r="D24" s="39"/>
      <c r="E24" s="39"/>
      <c r="F24" s="39"/>
      <c r="G24" s="39"/>
      <c r="H24" s="39"/>
      <c r="I24" s="39"/>
      <c r="J24" s="39"/>
      <c r="K24" s="39"/>
      <c r="L24" s="39"/>
      <c r="M24" s="39"/>
      <c r="N24" s="39"/>
      <c r="O24" s="32"/>
      <c r="P24" s="121"/>
    </row>
    <row r="25" spans="1:29">
      <c r="B25" s="20"/>
      <c r="C25" s="21"/>
      <c r="D25" s="21"/>
      <c r="E25" s="21"/>
      <c r="F25" s="21"/>
      <c r="G25" s="21"/>
      <c r="H25" s="21"/>
      <c r="I25" s="21"/>
      <c r="J25" s="21"/>
      <c r="K25" s="21"/>
      <c r="L25" s="21"/>
      <c r="M25" s="21"/>
      <c r="N25" s="21"/>
      <c r="O25" s="21"/>
    </row>
    <row r="26" spans="1:29" s="88" customFormat="1" ht="15.75">
      <c r="B26" s="90" t="s">
        <v>53</v>
      </c>
      <c r="C26" s="99"/>
      <c r="D26" s="99"/>
      <c r="E26" s="99"/>
      <c r="F26" s="99"/>
      <c r="G26" s="99"/>
      <c r="H26" s="99"/>
      <c r="I26" s="99"/>
      <c r="J26" s="99"/>
      <c r="K26" s="99"/>
      <c r="L26" s="99"/>
      <c r="M26" s="99"/>
      <c r="N26" s="99"/>
      <c r="O26" s="99"/>
      <c r="P26" s="91"/>
      <c r="Q26" s="91"/>
      <c r="R26" s="91"/>
      <c r="S26" s="91"/>
      <c r="T26" s="91"/>
      <c r="U26" s="91"/>
      <c r="V26" s="108"/>
      <c r="W26" s="108"/>
      <c r="X26" s="108"/>
      <c r="Y26" s="108"/>
      <c r="Z26" s="108"/>
      <c r="AA26" s="108"/>
      <c r="AB26" s="108"/>
      <c r="AC26" s="108"/>
    </row>
    <row r="27" spans="1:29" s="88" customFormat="1" ht="13.5" thickBot="1">
      <c r="B27" s="110" t="s">
        <v>7</v>
      </c>
      <c r="C27" s="100"/>
      <c r="D27" s="100"/>
      <c r="E27" s="100"/>
      <c r="F27" s="100"/>
      <c r="G27" s="100"/>
      <c r="H27" s="100"/>
      <c r="I27" s="100"/>
      <c r="J27" s="100"/>
      <c r="K27" s="100"/>
      <c r="L27" s="100"/>
      <c r="M27" s="100"/>
      <c r="N27" s="100"/>
      <c r="O27" s="100"/>
      <c r="P27" s="91"/>
      <c r="Q27" s="91"/>
      <c r="R27" s="91"/>
      <c r="S27" s="91"/>
      <c r="T27" s="91"/>
      <c r="U27" s="91"/>
      <c r="V27" s="108"/>
      <c r="W27" s="108"/>
      <c r="X27" s="108"/>
      <c r="Y27" s="108"/>
      <c r="Z27" s="108"/>
      <c r="AA27" s="108"/>
      <c r="AB27" s="108"/>
      <c r="AC27" s="108"/>
    </row>
    <row r="28" spans="1:29" s="88" customFormat="1" ht="13.5" thickBot="1">
      <c r="B28" s="105" t="s">
        <v>8</v>
      </c>
      <c r="C28" s="106">
        <f>C7</f>
        <v>43497</v>
      </c>
      <c r="D28" s="106">
        <f t="shared" ref="D28:O28" si="0">D7</f>
        <v>43525</v>
      </c>
      <c r="E28" s="106">
        <f t="shared" si="0"/>
        <v>43556</v>
      </c>
      <c r="F28" s="106">
        <f t="shared" si="0"/>
        <v>43586</v>
      </c>
      <c r="G28" s="106">
        <f t="shared" si="0"/>
        <v>43617</v>
      </c>
      <c r="H28" s="106">
        <f t="shared" si="0"/>
        <v>43647</v>
      </c>
      <c r="I28" s="106">
        <f t="shared" si="0"/>
        <v>43678</v>
      </c>
      <c r="J28" s="106">
        <f t="shared" si="0"/>
        <v>43709</v>
      </c>
      <c r="K28" s="106">
        <f t="shared" si="0"/>
        <v>43739</v>
      </c>
      <c r="L28" s="106">
        <f t="shared" si="0"/>
        <v>43770</v>
      </c>
      <c r="M28" s="106">
        <f t="shared" si="0"/>
        <v>43800</v>
      </c>
      <c r="N28" s="106">
        <f t="shared" si="0"/>
        <v>43831</v>
      </c>
      <c r="O28" s="106">
        <f t="shared" si="0"/>
        <v>43862</v>
      </c>
      <c r="P28" s="118"/>
      <c r="Q28" s="118"/>
      <c r="R28" s="118"/>
      <c r="S28" s="118"/>
      <c r="T28" s="118"/>
      <c r="U28" s="118"/>
    </row>
    <row r="29" spans="1:29">
      <c r="B29" s="25" t="s">
        <v>10</v>
      </c>
      <c r="C29" s="21">
        <v>2009</v>
      </c>
      <c r="D29" s="21">
        <v>2189</v>
      </c>
      <c r="E29" s="21">
        <v>2061</v>
      </c>
      <c r="F29" s="21">
        <v>2002</v>
      </c>
      <c r="G29" s="21">
        <v>2184</v>
      </c>
      <c r="H29" s="21">
        <v>1996</v>
      </c>
      <c r="I29" s="21">
        <v>2050</v>
      </c>
      <c r="J29" s="21">
        <v>2145</v>
      </c>
      <c r="K29" s="21">
        <v>1948</v>
      </c>
      <c r="L29" s="21">
        <v>1975</v>
      </c>
      <c r="M29" s="21">
        <v>2032</v>
      </c>
      <c r="N29" s="21">
        <v>1460</v>
      </c>
      <c r="O29" s="21">
        <v>1296</v>
      </c>
      <c r="P29" s="121"/>
    </row>
    <row r="30" spans="1:29">
      <c r="B30" s="25" t="s">
        <v>17</v>
      </c>
      <c r="C30" s="21">
        <v>2367</v>
      </c>
      <c r="D30" s="21">
        <v>2994</v>
      </c>
      <c r="E30" s="21">
        <v>2525</v>
      </c>
      <c r="F30" s="21">
        <v>2878</v>
      </c>
      <c r="G30" s="21">
        <v>3428</v>
      </c>
      <c r="H30" s="21">
        <v>2970</v>
      </c>
      <c r="I30" s="21">
        <v>2926.1</v>
      </c>
      <c r="J30" s="21">
        <v>3025</v>
      </c>
      <c r="K30" s="21">
        <v>3136</v>
      </c>
      <c r="L30" s="21">
        <v>2932</v>
      </c>
      <c r="M30" s="21">
        <v>3348.1</v>
      </c>
      <c r="N30" s="21">
        <v>2808</v>
      </c>
      <c r="O30" s="21">
        <v>2866</v>
      </c>
      <c r="P30" s="34"/>
      <c r="Q30" s="34"/>
      <c r="R30" s="34"/>
      <c r="S30" s="34"/>
      <c r="T30" s="34"/>
      <c r="U30" s="34"/>
      <c r="V30" s="30"/>
      <c r="W30" s="30"/>
      <c r="X30" s="30"/>
      <c r="Y30" s="30"/>
      <c r="Z30" s="30"/>
    </row>
    <row r="31" spans="1:29">
      <c r="B31" s="25" t="s">
        <v>40</v>
      </c>
      <c r="C31" s="21">
        <v>690</v>
      </c>
      <c r="D31" s="21">
        <v>900</v>
      </c>
      <c r="E31" s="21">
        <v>922</v>
      </c>
      <c r="F31" s="21">
        <v>860</v>
      </c>
      <c r="G31" s="21">
        <v>910</v>
      </c>
      <c r="H31" s="21">
        <v>860</v>
      </c>
      <c r="I31" s="21">
        <v>990</v>
      </c>
      <c r="J31" s="21">
        <v>897</v>
      </c>
      <c r="K31" s="21">
        <v>809</v>
      </c>
      <c r="L31" s="21">
        <v>755</v>
      </c>
      <c r="M31" s="21">
        <v>960</v>
      </c>
      <c r="N31" s="21">
        <v>1221</v>
      </c>
      <c r="O31" s="21">
        <v>653</v>
      </c>
      <c r="P31" s="121"/>
    </row>
    <row r="32" spans="1:29">
      <c r="B32" s="40" t="s">
        <v>54</v>
      </c>
      <c r="C32" s="41">
        <v>0</v>
      </c>
      <c r="D32" s="41">
        <v>23</v>
      </c>
      <c r="E32" s="41">
        <v>0</v>
      </c>
      <c r="F32" s="41">
        <v>0</v>
      </c>
      <c r="G32" s="41">
        <v>0</v>
      </c>
      <c r="H32" s="41">
        <v>0</v>
      </c>
      <c r="I32" s="41">
        <v>0</v>
      </c>
      <c r="J32" s="41">
        <v>0</v>
      </c>
      <c r="K32" s="41">
        <v>0</v>
      </c>
      <c r="L32" s="41">
        <v>0</v>
      </c>
      <c r="M32" s="41">
        <v>0</v>
      </c>
      <c r="N32" s="41">
        <v>0</v>
      </c>
      <c r="O32" s="41">
        <v>0</v>
      </c>
    </row>
    <row r="33" spans="2:27">
      <c r="B33" s="40" t="s">
        <v>55</v>
      </c>
      <c r="C33" s="41">
        <v>0</v>
      </c>
      <c r="D33" s="41">
        <v>0</v>
      </c>
      <c r="E33" s="41">
        <v>0</v>
      </c>
      <c r="F33" s="41">
        <v>0</v>
      </c>
      <c r="G33" s="41">
        <v>0</v>
      </c>
      <c r="H33" s="41">
        <v>0</v>
      </c>
      <c r="I33" s="41">
        <v>0</v>
      </c>
      <c r="J33" s="41">
        <v>0</v>
      </c>
      <c r="K33" s="41">
        <v>10</v>
      </c>
      <c r="L33" s="41">
        <v>20</v>
      </c>
      <c r="M33" s="41">
        <v>50</v>
      </c>
      <c r="N33" s="41">
        <v>110</v>
      </c>
      <c r="O33" s="41">
        <v>80</v>
      </c>
    </row>
    <row r="34" spans="2:27">
      <c r="B34" s="25" t="s">
        <v>41</v>
      </c>
      <c r="C34" s="21">
        <v>1781</v>
      </c>
      <c r="D34" s="21">
        <v>2141</v>
      </c>
      <c r="E34" s="21">
        <v>1832</v>
      </c>
      <c r="F34" s="21">
        <v>2056</v>
      </c>
      <c r="G34" s="21">
        <v>1933</v>
      </c>
      <c r="H34" s="21">
        <v>1883</v>
      </c>
      <c r="I34" s="21">
        <v>1883</v>
      </c>
      <c r="J34" s="21">
        <v>1845</v>
      </c>
      <c r="K34" s="21">
        <v>1884</v>
      </c>
      <c r="L34" s="21">
        <v>1933</v>
      </c>
      <c r="M34" s="21">
        <v>2164</v>
      </c>
      <c r="N34" s="21">
        <v>1521</v>
      </c>
      <c r="O34" s="21">
        <v>819</v>
      </c>
    </row>
    <row r="35" spans="2:27">
      <c r="B35" s="25" t="s">
        <v>29</v>
      </c>
      <c r="C35" s="21">
        <v>2323</v>
      </c>
      <c r="D35" s="21">
        <v>2788</v>
      </c>
      <c r="E35" s="21">
        <v>2480</v>
      </c>
      <c r="F35" s="21">
        <v>2833</v>
      </c>
      <c r="G35" s="21">
        <v>2455</v>
      </c>
      <c r="H35" s="21">
        <v>2669</v>
      </c>
      <c r="I35" s="21">
        <v>2877</v>
      </c>
      <c r="J35" s="21">
        <v>2947</v>
      </c>
      <c r="K35" s="21">
        <v>2990</v>
      </c>
      <c r="L35" s="21">
        <v>2510</v>
      </c>
      <c r="M35" s="21">
        <v>2468</v>
      </c>
      <c r="N35" s="21">
        <v>1907</v>
      </c>
      <c r="O35" s="21">
        <v>2184</v>
      </c>
      <c r="P35" s="34"/>
      <c r="Q35" s="34"/>
      <c r="R35" s="122"/>
      <c r="S35" s="122"/>
      <c r="T35" s="122"/>
      <c r="U35" s="122"/>
      <c r="V35" s="35"/>
      <c r="W35" s="35"/>
      <c r="X35" s="35"/>
      <c r="Y35" s="35"/>
      <c r="Z35" s="35"/>
      <c r="AA35" s="35"/>
    </row>
    <row r="36" spans="2:27">
      <c r="B36" s="25" t="s">
        <v>30</v>
      </c>
      <c r="C36" s="21">
        <v>12.2</v>
      </c>
      <c r="D36" s="21">
        <v>12.2</v>
      </c>
      <c r="E36" s="21">
        <v>12.1</v>
      </c>
      <c r="F36" s="21">
        <v>6.1</v>
      </c>
      <c r="G36" s="21">
        <v>7.1</v>
      </c>
      <c r="H36" s="21">
        <v>7.1</v>
      </c>
      <c r="I36" s="21">
        <v>4.1999999999999993</v>
      </c>
      <c r="J36" s="21">
        <v>5.1999999999999993</v>
      </c>
      <c r="K36" s="21">
        <v>5.5</v>
      </c>
      <c r="L36" s="21">
        <v>5.5</v>
      </c>
      <c r="M36" s="21">
        <v>4.3</v>
      </c>
      <c r="N36" s="21">
        <v>4.3999999999999995</v>
      </c>
      <c r="O36" s="21">
        <v>7.1</v>
      </c>
      <c r="P36" s="122"/>
      <c r="Q36" s="122"/>
    </row>
    <row r="37" spans="2:27">
      <c r="B37" s="25" t="s">
        <v>31</v>
      </c>
      <c r="C37" s="21">
        <v>988</v>
      </c>
      <c r="D37" s="21">
        <v>1415</v>
      </c>
      <c r="E37" s="21">
        <v>1369</v>
      </c>
      <c r="F37" s="21">
        <v>1522</v>
      </c>
      <c r="G37" s="21">
        <v>1463.3</v>
      </c>
      <c r="H37" s="21">
        <v>1370</v>
      </c>
      <c r="I37" s="21">
        <v>1591</v>
      </c>
      <c r="J37" s="21">
        <v>1540</v>
      </c>
      <c r="K37" s="21">
        <v>1484</v>
      </c>
      <c r="L37" s="21">
        <v>1375</v>
      </c>
      <c r="M37" s="21">
        <v>1314.1</v>
      </c>
      <c r="N37" s="21">
        <v>1148</v>
      </c>
      <c r="O37" s="21">
        <v>1162</v>
      </c>
      <c r="P37" s="123"/>
      <c r="Q37" s="122"/>
    </row>
    <row r="38" spans="2:27">
      <c r="B38" s="25" t="s">
        <v>43</v>
      </c>
      <c r="C38" s="21">
        <v>5</v>
      </c>
      <c r="D38" s="21">
        <v>4</v>
      </c>
      <c r="E38" s="21">
        <v>3</v>
      </c>
      <c r="F38" s="21">
        <v>2.5</v>
      </c>
      <c r="G38" s="21">
        <v>4</v>
      </c>
      <c r="H38" s="21">
        <v>1.8</v>
      </c>
      <c r="I38" s="21">
        <v>2</v>
      </c>
      <c r="J38" s="21">
        <v>1</v>
      </c>
      <c r="K38" s="21">
        <v>1.6</v>
      </c>
      <c r="L38" s="21">
        <v>2</v>
      </c>
      <c r="M38" s="21">
        <v>0.9</v>
      </c>
      <c r="N38" s="21">
        <v>1</v>
      </c>
      <c r="O38" s="21">
        <v>0.6</v>
      </c>
      <c r="P38" s="122"/>
      <c r="Q38" s="122"/>
    </row>
    <row r="39" spans="2:27">
      <c r="B39" s="25" t="s">
        <v>44</v>
      </c>
      <c r="C39" s="21">
        <v>28</v>
      </c>
      <c r="D39" s="21">
        <v>30</v>
      </c>
      <c r="E39" s="21">
        <v>27</v>
      </c>
      <c r="F39" s="21">
        <v>30</v>
      </c>
      <c r="G39" s="21">
        <v>28</v>
      </c>
      <c r="H39" s="21">
        <v>0</v>
      </c>
      <c r="I39" s="21">
        <v>26</v>
      </c>
      <c r="J39" s="21">
        <v>29</v>
      </c>
      <c r="K39" s="21">
        <v>33</v>
      </c>
      <c r="L39" s="21">
        <v>35</v>
      </c>
      <c r="M39" s="21">
        <v>38</v>
      </c>
      <c r="N39" s="21">
        <v>40</v>
      </c>
      <c r="O39" s="21">
        <v>25</v>
      </c>
      <c r="P39" s="122"/>
      <c r="Q39" s="122"/>
    </row>
    <row r="40" spans="2:27">
      <c r="B40" s="103" t="s">
        <v>45</v>
      </c>
      <c r="C40" s="114">
        <v>0</v>
      </c>
      <c r="D40" s="114">
        <v>0</v>
      </c>
      <c r="E40" s="114">
        <v>0</v>
      </c>
      <c r="F40" s="114">
        <v>0</v>
      </c>
      <c r="G40" s="114">
        <v>0</v>
      </c>
      <c r="H40" s="114">
        <v>0</v>
      </c>
      <c r="I40" s="114">
        <v>0</v>
      </c>
      <c r="J40" s="114">
        <v>0</v>
      </c>
      <c r="K40" s="114">
        <v>0</v>
      </c>
      <c r="L40" s="114">
        <v>0</v>
      </c>
      <c r="M40" s="114">
        <v>0</v>
      </c>
      <c r="N40" s="114">
        <v>0</v>
      </c>
      <c r="O40" s="114">
        <v>0</v>
      </c>
      <c r="P40" s="122"/>
      <c r="Q40" s="122"/>
    </row>
    <row r="41" spans="2:27" s="22" customFormat="1" ht="13.5" thickBot="1">
      <c r="B41" s="116" t="s">
        <v>35</v>
      </c>
      <c r="C41" s="117">
        <v>10203.200000000001</v>
      </c>
      <c r="D41" s="117">
        <v>12496.2</v>
      </c>
      <c r="E41" s="117">
        <v>11231.1</v>
      </c>
      <c r="F41" s="117">
        <v>12189.6</v>
      </c>
      <c r="G41" s="117">
        <v>12412.4</v>
      </c>
      <c r="H41" s="117">
        <v>11828.9</v>
      </c>
      <c r="I41" s="117">
        <v>12463.300000000001</v>
      </c>
      <c r="J41" s="117">
        <v>12559.2</v>
      </c>
      <c r="K41" s="117">
        <v>12454.1</v>
      </c>
      <c r="L41" s="117">
        <v>11672.5</v>
      </c>
      <c r="M41" s="117">
        <v>12534.4</v>
      </c>
      <c r="N41" s="117">
        <v>10425.4</v>
      </c>
      <c r="O41" s="117">
        <v>9389.7000000000007</v>
      </c>
      <c r="P41" s="123"/>
      <c r="Q41" s="123"/>
      <c r="R41" s="121"/>
      <c r="S41" s="121"/>
      <c r="T41" s="121"/>
      <c r="U41" s="121"/>
    </row>
    <row r="42" spans="2:27">
      <c r="B42" s="83" t="s">
        <v>36</v>
      </c>
      <c r="C42" s="84"/>
      <c r="D42" s="84"/>
      <c r="E42" s="84"/>
      <c r="F42" s="84"/>
      <c r="G42" s="84"/>
      <c r="H42" s="84"/>
      <c r="I42" s="84"/>
      <c r="J42" s="84"/>
      <c r="K42" s="84"/>
      <c r="L42" s="84"/>
      <c r="O42" s="84" t="s">
        <v>37</v>
      </c>
      <c r="P42" s="121"/>
    </row>
    <row r="43" spans="2:27">
      <c r="B43" s="38"/>
      <c r="C43" s="21"/>
      <c r="D43" s="21"/>
      <c r="E43" s="21"/>
      <c r="F43" s="21"/>
      <c r="G43" s="21"/>
      <c r="H43" s="21"/>
      <c r="I43" s="21"/>
      <c r="J43" s="21"/>
      <c r="K43" s="21"/>
      <c r="L43" s="21"/>
      <c r="M43" s="21"/>
      <c r="N43" s="21"/>
      <c r="O43" s="32"/>
      <c r="P43" s="122"/>
      <c r="Q43" s="122"/>
    </row>
    <row r="44" spans="2:27">
      <c r="B44" s="20"/>
      <c r="C44" s="21"/>
      <c r="D44" s="21"/>
      <c r="E44" s="21"/>
      <c r="F44" s="21"/>
      <c r="G44" s="21"/>
      <c r="H44" s="21"/>
      <c r="I44" s="21"/>
      <c r="J44" s="21"/>
      <c r="K44" s="21"/>
      <c r="L44" s="21"/>
      <c r="M44" s="21"/>
      <c r="N44" s="21"/>
      <c r="O44" s="21"/>
      <c r="P44" s="122"/>
      <c r="Q44" s="122"/>
    </row>
    <row r="45" spans="2:27" s="88" customFormat="1" ht="15.75">
      <c r="B45" s="109" t="s">
        <v>56</v>
      </c>
      <c r="C45" s="99"/>
      <c r="D45" s="99"/>
      <c r="E45" s="99"/>
      <c r="F45" s="99"/>
      <c r="G45" s="99"/>
      <c r="H45" s="99"/>
      <c r="I45" s="99"/>
      <c r="J45" s="99"/>
      <c r="K45" s="99"/>
      <c r="L45" s="99"/>
      <c r="M45" s="99"/>
      <c r="N45" s="99"/>
      <c r="O45" s="99"/>
      <c r="P45" s="124"/>
      <c r="Q45" s="124"/>
      <c r="R45" s="118"/>
      <c r="S45" s="118"/>
      <c r="T45" s="118"/>
      <c r="U45" s="118"/>
    </row>
    <row r="46" spans="2:27" s="88" customFormat="1" ht="13.5" thickBot="1">
      <c r="B46" s="110" t="s">
        <v>7</v>
      </c>
      <c r="C46" s="100"/>
      <c r="D46" s="100"/>
      <c r="E46" s="100"/>
      <c r="F46" s="100"/>
      <c r="G46" s="100"/>
      <c r="H46" s="100"/>
      <c r="I46" s="100"/>
      <c r="J46" s="100"/>
      <c r="K46" s="100"/>
      <c r="L46" s="100"/>
      <c r="M46" s="100"/>
      <c r="N46" s="100"/>
      <c r="O46" s="100"/>
      <c r="P46" s="124"/>
      <c r="Q46" s="124"/>
      <c r="R46" s="118"/>
      <c r="S46" s="118"/>
      <c r="T46" s="118"/>
      <c r="U46" s="118"/>
    </row>
    <row r="47" spans="2:27" s="88" customFormat="1" ht="13.5" thickBot="1">
      <c r="B47" s="105" t="s">
        <v>8</v>
      </c>
      <c r="C47" s="106">
        <f>C7</f>
        <v>43497</v>
      </c>
      <c r="D47" s="106">
        <f t="shared" ref="D47:O47" si="1">D7</f>
        <v>43525</v>
      </c>
      <c r="E47" s="106">
        <f t="shared" si="1"/>
        <v>43556</v>
      </c>
      <c r="F47" s="106">
        <f t="shared" si="1"/>
        <v>43586</v>
      </c>
      <c r="G47" s="106">
        <f t="shared" si="1"/>
        <v>43617</v>
      </c>
      <c r="H47" s="106">
        <f t="shared" si="1"/>
        <v>43647</v>
      </c>
      <c r="I47" s="106">
        <f t="shared" si="1"/>
        <v>43678</v>
      </c>
      <c r="J47" s="106">
        <f t="shared" si="1"/>
        <v>43709</v>
      </c>
      <c r="K47" s="106">
        <f t="shared" si="1"/>
        <v>43739</v>
      </c>
      <c r="L47" s="106">
        <f t="shared" si="1"/>
        <v>43770</v>
      </c>
      <c r="M47" s="106">
        <f t="shared" si="1"/>
        <v>43800</v>
      </c>
      <c r="N47" s="106">
        <f t="shared" si="1"/>
        <v>43831</v>
      </c>
      <c r="O47" s="106">
        <f t="shared" si="1"/>
        <v>43862</v>
      </c>
      <c r="P47" s="124"/>
      <c r="Q47" s="124"/>
      <c r="R47" s="118"/>
      <c r="S47" s="118"/>
      <c r="T47" s="118"/>
      <c r="U47" s="118"/>
    </row>
    <row r="48" spans="2:27">
      <c r="B48" s="25" t="s">
        <v>10</v>
      </c>
      <c r="C48" s="21">
        <v>1992</v>
      </c>
      <c r="D48" s="21">
        <v>2180</v>
      </c>
      <c r="E48" s="21">
        <v>1919.6</v>
      </c>
      <c r="F48" s="21">
        <v>2179</v>
      </c>
      <c r="G48" s="21">
        <v>1901</v>
      </c>
      <c r="H48" s="21">
        <v>2000</v>
      </c>
      <c r="I48" s="21">
        <v>1959</v>
      </c>
      <c r="J48" s="21">
        <v>1875</v>
      </c>
      <c r="K48" s="21">
        <v>1750</v>
      </c>
      <c r="L48" s="21">
        <v>1809</v>
      </c>
      <c r="M48" s="21">
        <v>1531</v>
      </c>
      <c r="N48" s="21">
        <v>1176</v>
      </c>
      <c r="O48" s="21">
        <v>1399</v>
      </c>
      <c r="P48" s="122"/>
      <c r="Q48" s="122"/>
    </row>
    <row r="49" spans="2:21">
      <c r="B49" s="25" t="s">
        <v>17</v>
      </c>
      <c r="C49" s="21">
        <v>4610</v>
      </c>
      <c r="D49" s="21">
        <v>5246</v>
      </c>
      <c r="E49" s="21">
        <v>4310</v>
      </c>
      <c r="F49" s="21">
        <v>4410</v>
      </c>
      <c r="G49" s="21">
        <v>4340</v>
      </c>
      <c r="H49" s="21">
        <v>4358</v>
      </c>
      <c r="I49" s="21">
        <v>4725</v>
      </c>
      <c r="J49" s="21">
        <v>4640</v>
      </c>
      <c r="K49" s="21">
        <v>4301</v>
      </c>
      <c r="L49" s="21">
        <v>4215</v>
      </c>
      <c r="M49" s="21">
        <v>4505</v>
      </c>
      <c r="N49" s="21">
        <v>3980</v>
      </c>
      <c r="O49" s="21">
        <v>3490</v>
      </c>
      <c r="P49" s="122"/>
      <c r="Q49" s="122"/>
    </row>
    <row r="50" spans="2:21">
      <c r="B50" s="25" t="s">
        <v>40</v>
      </c>
      <c r="C50" s="21">
        <v>750</v>
      </c>
      <c r="D50" s="21">
        <v>910</v>
      </c>
      <c r="E50" s="21">
        <v>970</v>
      </c>
      <c r="F50" s="21">
        <v>845</v>
      </c>
      <c r="G50" s="21">
        <v>870</v>
      </c>
      <c r="H50" s="21">
        <v>850</v>
      </c>
      <c r="I50" s="21">
        <v>975</v>
      </c>
      <c r="J50" s="21">
        <v>1121</v>
      </c>
      <c r="K50" s="21">
        <v>1302</v>
      </c>
      <c r="L50" s="21">
        <v>1300</v>
      </c>
      <c r="M50" s="21">
        <v>1637</v>
      </c>
      <c r="N50" s="21">
        <v>1596</v>
      </c>
      <c r="O50" s="21">
        <v>1038</v>
      </c>
      <c r="P50" s="122"/>
      <c r="Q50" s="122"/>
    </row>
    <row r="51" spans="2:21">
      <c r="B51" s="25" t="s">
        <v>19</v>
      </c>
      <c r="C51" s="21">
        <v>2999</v>
      </c>
      <c r="D51" s="21">
        <v>3249</v>
      </c>
      <c r="E51" s="21">
        <v>3308</v>
      </c>
      <c r="F51" s="21">
        <v>3474</v>
      </c>
      <c r="G51" s="21">
        <v>3416</v>
      </c>
      <c r="H51" s="21">
        <v>3504</v>
      </c>
      <c r="I51" s="21">
        <v>3700</v>
      </c>
      <c r="J51" s="21">
        <v>3296</v>
      </c>
      <c r="K51" s="21">
        <v>3477</v>
      </c>
      <c r="L51" s="21">
        <v>3243</v>
      </c>
      <c r="M51" s="21">
        <v>3768</v>
      </c>
      <c r="N51" s="21">
        <v>3717</v>
      </c>
      <c r="O51" s="21">
        <v>3726</v>
      </c>
    </row>
    <row r="52" spans="2:21">
      <c r="B52" s="25" t="s">
        <v>22</v>
      </c>
      <c r="C52" s="21">
        <v>775</v>
      </c>
      <c r="D52" s="21">
        <v>1220</v>
      </c>
      <c r="E52" s="21">
        <v>1095</v>
      </c>
      <c r="F52" s="21">
        <v>595</v>
      </c>
      <c r="G52" s="21">
        <v>585</v>
      </c>
      <c r="H52" s="21">
        <v>950</v>
      </c>
      <c r="I52" s="21">
        <v>990</v>
      </c>
      <c r="J52" s="21">
        <v>1070</v>
      </c>
      <c r="K52" s="21">
        <v>880</v>
      </c>
      <c r="L52" s="21">
        <v>835</v>
      </c>
      <c r="M52" s="21">
        <v>680</v>
      </c>
      <c r="N52" s="21">
        <v>950</v>
      </c>
      <c r="O52" s="21">
        <v>875</v>
      </c>
    </row>
    <row r="53" spans="2:21">
      <c r="B53" s="25" t="s">
        <v>25</v>
      </c>
      <c r="C53" s="21">
        <v>1170</v>
      </c>
      <c r="D53" s="21">
        <v>1260</v>
      </c>
      <c r="E53" s="21">
        <v>1244</v>
      </c>
      <c r="F53" s="21">
        <v>1410</v>
      </c>
      <c r="G53" s="21">
        <v>1350</v>
      </c>
      <c r="H53" s="21">
        <v>1810</v>
      </c>
      <c r="I53" s="21">
        <v>1760</v>
      </c>
      <c r="J53" s="21">
        <v>1740</v>
      </c>
      <c r="K53" s="21">
        <v>1960</v>
      </c>
      <c r="L53" s="21">
        <v>2120</v>
      </c>
      <c r="M53" s="21">
        <v>2300</v>
      </c>
      <c r="N53" s="21">
        <v>2680</v>
      </c>
      <c r="O53" s="21">
        <v>2050</v>
      </c>
    </row>
    <row r="54" spans="2:21">
      <c r="B54" s="25" t="s">
        <v>41</v>
      </c>
      <c r="C54" s="21">
        <v>2798.2999999999997</v>
      </c>
      <c r="D54" s="21">
        <v>3915.8000000000006</v>
      </c>
      <c r="E54" s="21">
        <v>3925.2</v>
      </c>
      <c r="F54" s="21">
        <v>3902.0499999999997</v>
      </c>
      <c r="G54" s="21">
        <v>3364.5</v>
      </c>
      <c r="H54" s="21">
        <v>3641.7</v>
      </c>
      <c r="I54" s="21">
        <v>3702.02</v>
      </c>
      <c r="J54" s="21">
        <v>3279.7000000000003</v>
      </c>
      <c r="K54" s="21">
        <v>3655.4</v>
      </c>
      <c r="L54" s="21">
        <v>3808.6</v>
      </c>
      <c r="M54" s="21">
        <v>3907.2999999999997</v>
      </c>
      <c r="N54" s="21">
        <v>2966</v>
      </c>
      <c r="O54" s="21">
        <v>2512.1</v>
      </c>
    </row>
    <row r="55" spans="2:21">
      <c r="B55" s="25" t="s">
        <v>29</v>
      </c>
      <c r="C55" s="21">
        <v>3470</v>
      </c>
      <c r="D55" s="21">
        <v>4206</v>
      </c>
      <c r="E55" s="21">
        <v>3910</v>
      </c>
      <c r="F55" s="21">
        <v>3948</v>
      </c>
      <c r="G55" s="21">
        <v>3963.3</v>
      </c>
      <c r="H55" s="21">
        <v>3384</v>
      </c>
      <c r="I55" s="21">
        <v>3183</v>
      </c>
      <c r="J55" s="21">
        <v>3886</v>
      </c>
      <c r="K55" s="21">
        <v>3400</v>
      </c>
      <c r="L55" s="21">
        <v>3154</v>
      </c>
      <c r="M55" s="21">
        <v>2868</v>
      </c>
      <c r="N55" s="21">
        <v>2295</v>
      </c>
      <c r="O55" s="21">
        <v>1890</v>
      </c>
    </row>
    <row r="56" spans="2:21">
      <c r="B56" s="25" t="s">
        <v>30</v>
      </c>
      <c r="C56" s="21">
        <v>30</v>
      </c>
      <c r="D56" s="21">
        <v>150</v>
      </c>
      <c r="E56" s="21">
        <v>300</v>
      </c>
      <c r="F56" s="21">
        <v>250</v>
      </c>
      <c r="G56" s="21">
        <v>0</v>
      </c>
      <c r="H56" s="21">
        <v>0</v>
      </c>
      <c r="I56" s="21">
        <v>0</v>
      </c>
      <c r="J56" s="21">
        <v>0</v>
      </c>
      <c r="K56" s="21">
        <v>0</v>
      </c>
      <c r="L56" s="21">
        <v>110</v>
      </c>
      <c r="M56" s="21">
        <v>100</v>
      </c>
      <c r="N56" s="21">
        <v>120</v>
      </c>
      <c r="O56" s="21">
        <v>0</v>
      </c>
    </row>
    <row r="57" spans="2:21">
      <c r="B57" s="25" t="s">
        <v>31</v>
      </c>
      <c r="C57" s="21">
        <v>2869</v>
      </c>
      <c r="D57" s="21">
        <v>3134</v>
      </c>
      <c r="E57" s="21">
        <v>2224</v>
      </c>
      <c r="F57" s="21">
        <v>2912</v>
      </c>
      <c r="G57" s="21">
        <v>3113.01</v>
      </c>
      <c r="H57" s="21">
        <v>2575</v>
      </c>
      <c r="I57" s="21">
        <v>2600</v>
      </c>
      <c r="J57" s="21">
        <v>2334</v>
      </c>
      <c r="K57" s="21">
        <v>1952</v>
      </c>
      <c r="L57" s="21">
        <v>2145.0100000000002</v>
      </c>
      <c r="M57" s="21">
        <v>2501.1</v>
      </c>
      <c r="N57" s="21">
        <v>2060</v>
      </c>
      <c r="O57" s="21">
        <v>2086</v>
      </c>
    </row>
    <row r="58" spans="2:21">
      <c r="B58" s="103" t="s">
        <v>43</v>
      </c>
      <c r="C58" s="114">
        <v>165</v>
      </c>
      <c r="D58" s="114">
        <v>320</v>
      </c>
      <c r="E58" s="114">
        <v>525.5</v>
      </c>
      <c r="F58" s="114">
        <v>620.20000000000005</v>
      </c>
      <c r="G58" s="114">
        <v>620.20000000000005</v>
      </c>
      <c r="H58" s="114">
        <v>831.5</v>
      </c>
      <c r="I58" s="114">
        <v>437.5</v>
      </c>
      <c r="J58" s="114">
        <v>600</v>
      </c>
      <c r="K58" s="114">
        <v>663</v>
      </c>
      <c r="L58" s="114">
        <v>543.1</v>
      </c>
      <c r="M58" s="114">
        <v>1205</v>
      </c>
      <c r="N58" s="114">
        <v>280</v>
      </c>
      <c r="O58" s="114">
        <v>239</v>
      </c>
    </row>
    <row r="59" spans="2:21" s="22" customFormat="1" ht="13.5" thickBot="1">
      <c r="B59" s="116" t="s">
        <v>35</v>
      </c>
      <c r="C59" s="117">
        <v>21628.3</v>
      </c>
      <c r="D59" s="117">
        <v>25790.799999999999</v>
      </c>
      <c r="E59" s="117">
        <v>23731.3</v>
      </c>
      <c r="F59" s="117">
        <v>24545.25</v>
      </c>
      <c r="G59" s="117">
        <v>23523.01</v>
      </c>
      <c r="H59" s="117">
        <v>23904.2</v>
      </c>
      <c r="I59" s="117">
        <v>24031.52</v>
      </c>
      <c r="J59" s="117">
        <v>23841.7</v>
      </c>
      <c r="K59" s="117">
        <v>23340.400000000001</v>
      </c>
      <c r="L59" s="117">
        <v>23282.71</v>
      </c>
      <c r="M59" s="117">
        <v>25002.399999999998</v>
      </c>
      <c r="N59" s="117">
        <v>21820</v>
      </c>
      <c r="O59" s="117">
        <v>19305.099999999999</v>
      </c>
      <c r="P59" s="121"/>
      <c r="Q59" s="121"/>
      <c r="R59" s="121"/>
      <c r="S59" s="121"/>
      <c r="T59" s="121"/>
      <c r="U59" s="121"/>
    </row>
    <row r="60" spans="2:21">
      <c r="B60" s="83" t="s">
        <v>36</v>
      </c>
      <c r="C60" s="84"/>
      <c r="D60" s="84"/>
      <c r="E60" s="84"/>
      <c r="F60" s="84"/>
      <c r="G60" s="84"/>
      <c r="H60" s="84"/>
      <c r="I60" s="84"/>
      <c r="J60" s="84"/>
      <c r="K60" s="84"/>
      <c r="L60" s="84"/>
      <c r="O60" s="84" t="s">
        <v>37</v>
      </c>
      <c r="P60" s="121"/>
    </row>
    <row r="61" spans="2:21">
      <c r="B61" s="38"/>
      <c r="C61" s="21"/>
      <c r="D61" s="21"/>
      <c r="E61" s="21"/>
      <c r="F61" s="21"/>
      <c r="G61" s="21"/>
      <c r="H61" s="21"/>
      <c r="I61" s="21"/>
      <c r="J61" s="21"/>
      <c r="K61" s="21"/>
      <c r="L61" s="21"/>
      <c r="M61" s="21"/>
      <c r="N61" s="21"/>
      <c r="O61" s="32"/>
    </row>
    <row r="62" spans="2:21">
      <c r="B62" s="20"/>
      <c r="C62" s="21"/>
      <c r="D62" s="21"/>
      <c r="E62" s="21"/>
      <c r="F62" s="21"/>
      <c r="G62" s="21"/>
      <c r="H62" s="21"/>
      <c r="I62" s="21"/>
      <c r="J62" s="21"/>
      <c r="K62" s="21"/>
      <c r="L62" s="21"/>
      <c r="M62" s="21"/>
      <c r="N62" s="21"/>
      <c r="O62" s="21"/>
    </row>
    <row r="63" spans="2:21" s="88" customFormat="1" ht="15.75">
      <c r="B63" s="90" t="s">
        <v>57</v>
      </c>
      <c r="C63" s="99"/>
      <c r="D63" s="99"/>
      <c r="E63" s="99"/>
      <c r="F63" s="99"/>
      <c r="G63" s="99"/>
      <c r="H63" s="99"/>
      <c r="I63" s="99"/>
      <c r="J63" s="99"/>
      <c r="K63" s="99"/>
      <c r="L63" s="99"/>
      <c r="M63" s="99"/>
      <c r="N63" s="99"/>
      <c r="O63" s="99"/>
      <c r="P63" s="118"/>
      <c r="Q63" s="118"/>
      <c r="R63" s="118"/>
      <c r="S63" s="118"/>
      <c r="T63" s="118"/>
      <c r="U63" s="118"/>
    </row>
    <row r="64" spans="2:21" s="88" customFormat="1" ht="13.5" thickBot="1">
      <c r="B64" s="110" t="s">
        <v>7</v>
      </c>
      <c r="C64" s="100"/>
      <c r="D64" s="100"/>
      <c r="E64" s="100"/>
      <c r="F64" s="100"/>
      <c r="G64" s="100"/>
      <c r="H64" s="100"/>
      <c r="I64" s="100"/>
      <c r="J64" s="100"/>
      <c r="K64" s="100"/>
      <c r="L64" s="100"/>
      <c r="M64" s="100"/>
      <c r="N64" s="100"/>
      <c r="O64" s="100"/>
      <c r="P64" s="118"/>
      <c r="Q64" s="118"/>
      <c r="R64" s="118"/>
      <c r="S64" s="118"/>
      <c r="T64" s="118"/>
      <c r="U64" s="118"/>
    </row>
    <row r="65" spans="2:21" s="88" customFormat="1" ht="13.5" thickBot="1">
      <c r="B65" s="105" t="s">
        <v>8</v>
      </c>
      <c r="C65" s="106">
        <f>C7</f>
        <v>43497</v>
      </c>
      <c r="D65" s="106">
        <f t="shared" ref="D65:O65" si="2">D7</f>
        <v>43525</v>
      </c>
      <c r="E65" s="106">
        <f t="shared" si="2"/>
        <v>43556</v>
      </c>
      <c r="F65" s="106">
        <f t="shared" si="2"/>
        <v>43586</v>
      </c>
      <c r="G65" s="106">
        <f t="shared" si="2"/>
        <v>43617</v>
      </c>
      <c r="H65" s="106">
        <f t="shared" si="2"/>
        <v>43647</v>
      </c>
      <c r="I65" s="106">
        <f t="shared" si="2"/>
        <v>43678</v>
      </c>
      <c r="J65" s="106">
        <f t="shared" si="2"/>
        <v>43709</v>
      </c>
      <c r="K65" s="106">
        <f t="shared" si="2"/>
        <v>43739</v>
      </c>
      <c r="L65" s="106">
        <f t="shared" si="2"/>
        <v>43770</v>
      </c>
      <c r="M65" s="106">
        <f t="shared" si="2"/>
        <v>43800</v>
      </c>
      <c r="N65" s="106">
        <f t="shared" si="2"/>
        <v>43831</v>
      </c>
      <c r="O65" s="106">
        <f t="shared" si="2"/>
        <v>43862</v>
      </c>
      <c r="P65" s="118"/>
      <c r="Q65" s="118"/>
      <c r="R65" s="118"/>
      <c r="S65" s="118"/>
      <c r="T65" s="118"/>
      <c r="U65" s="118"/>
    </row>
    <row r="66" spans="2:21">
      <c r="B66" s="25" t="s">
        <v>10</v>
      </c>
      <c r="C66" s="21">
        <v>824</v>
      </c>
      <c r="D66" s="21">
        <v>1323</v>
      </c>
      <c r="E66" s="21">
        <v>106</v>
      </c>
      <c r="F66" s="21">
        <v>2044</v>
      </c>
      <c r="G66" s="21">
        <v>1570</v>
      </c>
      <c r="H66" s="21">
        <v>254</v>
      </c>
      <c r="I66" s="21">
        <v>1966</v>
      </c>
      <c r="J66" s="21">
        <v>1838</v>
      </c>
      <c r="K66" s="21">
        <v>453</v>
      </c>
      <c r="L66" s="21">
        <v>1732</v>
      </c>
      <c r="M66" s="21">
        <v>1670</v>
      </c>
      <c r="N66" s="21">
        <v>94</v>
      </c>
      <c r="O66" s="21">
        <v>2745</v>
      </c>
    </row>
    <row r="67" spans="2:21">
      <c r="B67" s="25" t="s">
        <v>17</v>
      </c>
      <c r="C67" s="21">
        <v>224.5</v>
      </c>
      <c r="D67" s="21">
        <v>241.3</v>
      </c>
      <c r="E67" s="21">
        <v>240.8</v>
      </c>
      <c r="F67" s="21">
        <v>246.5</v>
      </c>
      <c r="G67" s="21">
        <v>476</v>
      </c>
      <c r="H67" s="21">
        <v>357</v>
      </c>
      <c r="I67" s="21">
        <v>434</v>
      </c>
      <c r="J67" s="21">
        <v>355</v>
      </c>
      <c r="K67" s="21">
        <v>369</v>
      </c>
      <c r="L67" s="21">
        <v>360</v>
      </c>
      <c r="M67" s="21">
        <v>346</v>
      </c>
      <c r="N67" s="21">
        <v>487</v>
      </c>
      <c r="O67" s="21">
        <v>585</v>
      </c>
    </row>
    <row r="68" spans="2:21">
      <c r="B68" s="25" t="s">
        <v>23</v>
      </c>
      <c r="C68" s="21">
        <v>0</v>
      </c>
      <c r="D68" s="21">
        <v>0</v>
      </c>
      <c r="E68" s="21">
        <v>54</v>
      </c>
      <c r="F68" s="21">
        <v>0</v>
      </c>
      <c r="G68" s="21">
        <v>0</v>
      </c>
      <c r="H68" s="21">
        <v>0</v>
      </c>
      <c r="I68" s="21">
        <v>0</v>
      </c>
      <c r="J68" s="21">
        <v>0</v>
      </c>
      <c r="K68" s="21">
        <v>0</v>
      </c>
      <c r="L68" s="21">
        <v>0</v>
      </c>
      <c r="M68" s="21">
        <v>0</v>
      </c>
      <c r="N68" s="21">
        <v>0</v>
      </c>
      <c r="O68" s="21">
        <v>0</v>
      </c>
    </row>
    <row r="69" spans="2:21">
      <c r="B69" s="25" t="s">
        <v>24</v>
      </c>
      <c r="C69" s="21">
        <v>0</v>
      </c>
      <c r="D69" s="21">
        <v>0</v>
      </c>
      <c r="E69" s="21">
        <v>0</v>
      </c>
      <c r="F69" s="21">
        <v>0</v>
      </c>
      <c r="G69" s="21">
        <v>0</v>
      </c>
      <c r="H69" s="21">
        <v>45</v>
      </c>
      <c r="I69" s="21">
        <v>95</v>
      </c>
      <c r="J69" s="21">
        <v>70</v>
      </c>
      <c r="K69" s="21">
        <v>0</v>
      </c>
      <c r="L69" s="21">
        <v>120</v>
      </c>
      <c r="M69" s="21">
        <v>95</v>
      </c>
      <c r="N69" s="21">
        <v>95</v>
      </c>
      <c r="O69" s="21">
        <v>65</v>
      </c>
    </row>
    <row r="70" spans="2:21">
      <c r="B70" s="25" t="s">
        <v>26</v>
      </c>
      <c r="C70" s="21">
        <v>0</v>
      </c>
      <c r="D70" s="21">
        <v>0</v>
      </c>
      <c r="E70" s="21">
        <v>0</v>
      </c>
      <c r="F70" s="21">
        <v>0</v>
      </c>
      <c r="G70" s="21">
        <v>0</v>
      </c>
      <c r="H70" s="21">
        <v>0</v>
      </c>
      <c r="I70" s="21">
        <v>0</v>
      </c>
      <c r="J70" s="21">
        <v>0</v>
      </c>
      <c r="K70" s="21">
        <v>0</v>
      </c>
      <c r="L70" s="21">
        <v>0</v>
      </c>
      <c r="M70" s="21">
        <v>0</v>
      </c>
      <c r="N70" s="21">
        <v>0</v>
      </c>
      <c r="O70" s="21">
        <v>0</v>
      </c>
    </row>
    <row r="71" spans="2:21">
      <c r="B71" s="25" t="s">
        <v>41</v>
      </c>
      <c r="C71" s="21">
        <v>109</v>
      </c>
      <c r="D71" s="21">
        <v>201</v>
      </c>
      <c r="E71" s="21">
        <v>244</v>
      </c>
      <c r="F71" s="21">
        <v>309.8</v>
      </c>
      <c r="G71" s="21">
        <v>245</v>
      </c>
      <c r="H71" s="21">
        <v>143</v>
      </c>
      <c r="I71" s="21">
        <v>203</v>
      </c>
      <c r="J71" s="21">
        <v>220</v>
      </c>
      <c r="K71" s="21">
        <v>276</v>
      </c>
      <c r="L71" s="21">
        <v>244</v>
      </c>
      <c r="M71" s="21">
        <v>241</v>
      </c>
      <c r="N71" s="21">
        <v>247</v>
      </c>
      <c r="O71" s="21">
        <v>407</v>
      </c>
    </row>
    <row r="72" spans="2:21">
      <c r="B72" s="25" t="s">
        <v>42</v>
      </c>
      <c r="C72" s="21">
        <v>276</v>
      </c>
      <c r="D72" s="21">
        <v>281</v>
      </c>
      <c r="E72" s="21">
        <v>343</v>
      </c>
      <c r="F72" s="21">
        <v>351</v>
      </c>
      <c r="G72" s="21">
        <v>350</v>
      </c>
      <c r="H72" s="21">
        <v>404</v>
      </c>
      <c r="I72" s="21">
        <v>405</v>
      </c>
      <c r="J72" s="21">
        <v>408</v>
      </c>
      <c r="K72" s="21">
        <v>447</v>
      </c>
      <c r="L72" s="21">
        <v>447</v>
      </c>
      <c r="M72" s="21">
        <v>447</v>
      </c>
      <c r="N72" s="21">
        <v>400</v>
      </c>
      <c r="O72" s="21">
        <v>7</v>
      </c>
    </row>
    <row r="73" spans="2:21">
      <c r="B73" s="25" t="s">
        <v>29</v>
      </c>
      <c r="C73" s="21">
        <v>905</v>
      </c>
      <c r="D73" s="21">
        <v>1111</v>
      </c>
      <c r="E73" s="21">
        <v>1136</v>
      </c>
      <c r="F73" s="21">
        <v>1169</v>
      </c>
      <c r="G73" s="21">
        <v>1131</v>
      </c>
      <c r="H73" s="21">
        <v>1077</v>
      </c>
      <c r="I73" s="21">
        <v>990</v>
      </c>
      <c r="J73" s="21">
        <v>1094</v>
      </c>
      <c r="K73" s="21">
        <v>1117</v>
      </c>
      <c r="L73" s="21">
        <v>1076</v>
      </c>
      <c r="M73" s="21">
        <v>993</v>
      </c>
      <c r="N73" s="21">
        <v>918</v>
      </c>
      <c r="O73" s="21">
        <v>923</v>
      </c>
    </row>
    <row r="74" spans="2:21">
      <c r="B74" s="25" t="s">
        <v>30</v>
      </c>
      <c r="C74" s="21">
        <v>94.899999999999991</v>
      </c>
      <c r="D74" s="21">
        <v>94.3</v>
      </c>
      <c r="E74" s="21">
        <v>69.199999999999989</v>
      </c>
      <c r="F74" s="21">
        <v>71.699999999999989</v>
      </c>
      <c r="G74" s="21">
        <v>88.399999999999977</v>
      </c>
      <c r="H74" s="21">
        <v>76.84999999999998</v>
      </c>
      <c r="I74" s="21">
        <v>73.84999999999998</v>
      </c>
      <c r="J74" s="21">
        <v>91.749999999999986</v>
      </c>
      <c r="K74" s="21">
        <v>91.199999999999989</v>
      </c>
      <c r="L74" s="21">
        <v>91.199999999999989</v>
      </c>
      <c r="M74" s="21">
        <v>91.199999999999989</v>
      </c>
      <c r="N74" s="21">
        <v>140.20000000000002</v>
      </c>
      <c r="O74" s="21">
        <v>53</v>
      </c>
    </row>
    <row r="75" spans="2:21">
      <c r="B75" s="25" t="s">
        <v>31</v>
      </c>
      <c r="C75" s="21">
        <v>70</v>
      </c>
      <c r="D75" s="21">
        <v>85</v>
      </c>
      <c r="E75" s="21">
        <v>100</v>
      </c>
      <c r="F75" s="21">
        <v>110</v>
      </c>
      <c r="G75" s="21">
        <v>118</v>
      </c>
      <c r="H75" s="21">
        <v>97</v>
      </c>
      <c r="I75" s="21">
        <v>126</v>
      </c>
      <c r="J75" s="21">
        <v>145</v>
      </c>
      <c r="K75" s="21">
        <v>110</v>
      </c>
      <c r="L75" s="21">
        <v>80</v>
      </c>
      <c r="M75" s="21">
        <v>115</v>
      </c>
      <c r="N75" s="21">
        <v>95</v>
      </c>
      <c r="O75" s="21">
        <v>98</v>
      </c>
    </row>
    <row r="76" spans="2:21">
      <c r="B76" s="25" t="s">
        <v>43</v>
      </c>
      <c r="C76" s="21">
        <v>159.19999999999999</v>
      </c>
      <c r="D76" s="21">
        <v>163.5</v>
      </c>
      <c r="E76" s="21">
        <v>158</v>
      </c>
      <c r="F76" s="21">
        <v>142</v>
      </c>
      <c r="G76" s="21">
        <v>145</v>
      </c>
      <c r="H76" s="21">
        <v>140.69999999999999</v>
      </c>
      <c r="I76" s="21">
        <v>140.5</v>
      </c>
      <c r="J76" s="21">
        <v>146.19999999999999</v>
      </c>
      <c r="K76" s="21">
        <v>136.4</v>
      </c>
      <c r="L76" s="21">
        <v>138.4</v>
      </c>
      <c r="M76" s="21">
        <v>138.1</v>
      </c>
      <c r="N76" s="21">
        <v>134.4</v>
      </c>
      <c r="O76" s="21">
        <v>4.4000000000000004</v>
      </c>
    </row>
    <row r="77" spans="2:21">
      <c r="B77" s="25" t="s">
        <v>44</v>
      </c>
      <c r="C77" s="21">
        <v>41</v>
      </c>
      <c r="D77" s="21">
        <v>40</v>
      </c>
      <c r="E77" s="21">
        <v>42</v>
      </c>
      <c r="F77" s="21">
        <v>36</v>
      </c>
      <c r="G77" s="21">
        <v>37</v>
      </c>
      <c r="H77" s="21">
        <v>37</v>
      </c>
      <c r="I77" s="21">
        <v>38</v>
      </c>
      <c r="J77" s="21">
        <v>40</v>
      </c>
      <c r="K77" s="21">
        <v>41</v>
      </c>
      <c r="L77" s="21">
        <v>45</v>
      </c>
      <c r="M77" s="21">
        <v>49</v>
      </c>
      <c r="N77" s="21">
        <v>70</v>
      </c>
      <c r="O77" s="21">
        <v>55</v>
      </c>
    </row>
    <row r="78" spans="2:21">
      <c r="B78" s="103" t="s">
        <v>45</v>
      </c>
      <c r="C78" s="114">
        <v>90</v>
      </c>
      <c r="D78" s="114">
        <v>91</v>
      </c>
      <c r="E78" s="114">
        <v>58</v>
      </c>
      <c r="F78" s="114">
        <v>58</v>
      </c>
      <c r="G78" s="114">
        <v>60</v>
      </c>
      <c r="H78" s="114">
        <v>72</v>
      </c>
      <c r="I78" s="114">
        <v>82</v>
      </c>
      <c r="J78" s="114">
        <v>83</v>
      </c>
      <c r="K78" s="114">
        <v>71</v>
      </c>
      <c r="L78" s="114">
        <v>71</v>
      </c>
      <c r="M78" s="114">
        <v>71</v>
      </c>
      <c r="N78" s="114">
        <v>71</v>
      </c>
      <c r="O78" s="114">
        <v>14</v>
      </c>
    </row>
    <row r="79" spans="2:21" s="22" customFormat="1" ht="13.5" thickBot="1">
      <c r="B79" s="116" t="s">
        <v>35</v>
      </c>
      <c r="C79" s="117">
        <v>2793.6</v>
      </c>
      <c r="D79" s="117">
        <v>3631.1000000000004</v>
      </c>
      <c r="E79" s="117">
        <v>2553</v>
      </c>
      <c r="F79" s="117">
        <v>4541</v>
      </c>
      <c r="G79" s="117">
        <v>4226.3999999999996</v>
      </c>
      <c r="H79" s="117">
        <v>2713.5499999999997</v>
      </c>
      <c r="I79" s="117">
        <v>4571.3500000000004</v>
      </c>
      <c r="J79" s="117">
        <v>4500.95</v>
      </c>
      <c r="K79" s="117">
        <v>3120.6</v>
      </c>
      <c r="L79" s="117">
        <v>4416.5999999999995</v>
      </c>
      <c r="M79" s="117">
        <v>4269.3</v>
      </c>
      <c r="N79" s="117">
        <v>2766.6</v>
      </c>
      <c r="O79" s="117">
        <v>4971.3999999999996</v>
      </c>
      <c r="P79" s="121"/>
      <c r="Q79" s="121"/>
      <c r="R79" s="121"/>
      <c r="S79" s="121"/>
      <c r="T79" s="121"/>
      <c r="U79" s="121"/>
    </row>
    <row r="80" spans="2:21">
      <c r="B80" s="83" t="s">
        <v>36</v>
      </c>
      <c r="C80" s="84"/>
      <c r="D80" s="84"/>
      <c r="E80" s="84"/>
      <c r="F80" s="84"/>
      <c r="G80" s="84"/>
      <c r="H80" s="84"/>
      <c r="I80" s="84"/>
      <c r="J80" s="84"/>
      <c r="K80" s="84"/>
      <c r="L80" s="84"/>
      <c r="O80" s="84" t="s">
        <v>37</v>
      </c>
      <c r="P80" s="121"/>
    </row>
    <row r="81" spans="2:21">
      <c r="B81" s="38"/>
      <c r="C81" s="21"/>
      <c r="D81" s="21"/>
      <c r="E81" s="21"/>
      <c r="F81" s="21"/>
      <c r="G81" s="21"/>
      <c r="H81" s="21"/>
      <c r="I81" s="21"/>
      <c r="J81" s="21"/>
      <c r="K81" s="21"/>
      <c r="L81" s="21"/>
      <c r="M81" s="21"/>
      <c r="N81" s="21"/>
      <c r="O81" s="32"/>
    </row>
    <row r="82" spans="2:21">
      <c r="B82" s="20"/>
      <c r="C82" s="21"/>
      <c r="D82" s="21"/>
      <c r="E82" s="21"/>
      <c r="F82" s="21"/>
      <c r="G82" s="21"/>
      <c r="H82" s="21"/>
      <c r="I82" s="21"/>
      <c r="J82" s="21"/>
      <c r="K82" s="21"/>
      <c r="L82" s="21"/>
      <c r="M82" s="21"/>
      <c r="N82" s="21"/>
      <c r="O82" s="21"/>
    </row>
    <row r="83" spans="2:21" s="88" customFormat="1" ht="15.75">
      <c r="B83" s="90" t="s">
        <v>58</v>
      </c>
      <c r="C83" s="99"/>
      <c r="D83" s="99"/>
      <c r="E83" s="99"/>
      <c r="F83" s="99"/>
      <c r="G83" s="99"/>
      <c r="H83" s="99"/>
      <c r="I83" s="99"/>
      <c r="J83" s="99"/>
      <c r="K83" s="99"/>
      <c r="L83" s="99"/>
      <c r="M83" s="99"/>
      <c r="N83" s="99"/>
      <c r="O83" s="99"/>
      <c r="P83" s="118"/>
      <c r="Q83" s="118"/>
      <c r="R83" s="118"/>
      <c r="S83" s="118"/>
      <c r="T83" s="118"/>
      <c r="U83" s="118"/>
    </row>
    <row r="84" spans="2:21" s="88" customFormat="1" ht="13.5" thickBot="1">
      <c r="B84" s="110" t="s">
        <v>7</v>
      </c>
      <c r="C84" s="100"/>
      <c r="D84" s="100"/>
      <c r="E84" s="100"/>
      <c r="F84" s="100"/>
      <c r="G84" s="100"/>
      <c r="H84" s="100"/>
      <c r="I84" s="100"/>
      <c r="J84" s="100"/>
      <c r="K84" s="100"/>
      <c r="L84" s="100"/>
      <c r="M84" s="100"/>
      <c r="N84" s="100"/>
      <c r="O84" s="100"/>
      <c r="P84" s="118"/>
      <c r="Q84" s="118"/>
      <c r="R84" s="118"/>
      <c r="S84" s="118"/>
      <c r="T84" s="118"/>
      <c r="U84" s="118"/>
    </row>
    <row r="85" spans="2:21" s="88" customFormat="1" ht="13.5" thickBot="1">
      <c r="B85" s="105" t="s">
        <v>8</v>
      </c>
      <c r="C85" s="106">
        <f>C7</f>
        <v>43497</v>
      </c>
      <c r="D85" s="106">
        <f t="shared" ref="D85:O85" si="3">D7</f>
        <v>43525</v>
      </c>
      <c r="E85" s="106">
        <f t="shared" si="3"/>
        <v>43556</v>
      </c>
      <c r="F85" s="106">
        <f t="shared" si="3"/>
        <v>43586</v>
      </c>
      <c r="G85" s="106">
        <f t="shared" si="3"/>
        <v>43617</v>
      </c>
      <c r="H85" s="106">
        <f t="shared" si="3"/>
        <v>43647</v>
      </c>
      <c r="I85" s="106">
        <f t="shared" si="3"/>
        <v>43678</v>
      </c>
      <c r="J85" s="106">
        <f t="shared" si="3"/>
        <v>43709</v>
      </c>
      <c r="K85" s="106">
        <f t="shared" si="3"/>
        <v>43739</v>
      </c>
      <c r="L85" s="106">
        <f t="shared" si="3"/>
        <v>43770</v>
      </c>
      <c r="M85" s="106">
        <f t="shared" si="3"/>
        <v>43800</v>
      </c>
      <c r="N85" s="106">
        <f t="shared" si="3"/>
        <v>43831</v>
      </c>
      <c r="O85" s="106">
        <f t="shared" si="3"/>
        <v>43862</v>
      </c>
      <c r="P85" s="118"/>
      <c r="Q85" s="118"/>
      <c r="R85" s="118"/>
      <c r="S85" s="118"/>
      <c r="T85" s="118"/>
      <c r="U85" s="118"/>
    </row>
    <row r="86" spans="2:21">
      <c r="B86" s="25" t="s">
        <v>10</v>
      </c>
      <c r="C86" s="21">
        <v>8130</v>
      </c>
      <c r="D86" s="21">
        <v>9680</v>
      </c>
      <c r="E86" s="21">
        <v>7429.6</v>
      </c>
      <c r="F86" s="21">
        <v>10080</v>
      </c>
      <c r="G86" s="21">
        <v>9650</v>
      </c>
      <c r="H86" s="21">
        <v>8410</v>
      </c>
      <c r="I86" s="21">
        <v>9950</v>
      </c>
      <c r="J86" s="21">
        <v>10320</v>
      </c>
      <c r="K86" s="21">
        <v>7950</v>
      </c>
      <c r="L86" s="21">
        <v>9592</v>
      </c>
      <c r="M86" s="21">
        <v>8990</v>
      </c>
      <c r="N86" s="21">
        <v>6130</v>
      </c>
      <c r="O86" s="21">
        <v>7550</v>
      </c>
    </row>
    <row r="87" spans="2:21">
      <c r="B87" s="25" t="s">
        <v>17</v>
      </c>
      <c r="C87" s="21">
        <v>13341.5</v>
      </c>
      <c r="D87" s="21">
        <v>16183.3</v>
      </c>
      <c r="E87" s="21">
        <v>14604.8</v>
      </c>
      <c r="F87" s="21">
        <v>15425.5</v>
      </c>
      <c r="G87" s="21">
        <v>14966</v>
      </c>
      <c r="H87" s="21">
        <v>15536.1</v>
      </c>
      <c r="I87" s="21">
        <v>15885.1</v>
      </c>
      <c r="J87" s="21">
        <v>17482</v>
      </c>
      <c r="K87" s="21">
        <v>19231</v>
      </c>
      <c r="L87" s="21">
        <v>19885</v>
      </c>
      <c r="M87" s="21">
        <v>17125.099999999999</v>
      </c>
      <c r="N87" s="21">
        <v>14961</v>
      </c>
      <c r="O87" s="21">
        <v>13317</v>
      </c>
    </row>
    <row r="88" spans="2:21">
      <c r="B88" s="25" t="s">
        <v>40</v>
      </c>
      <c r="C88" s="21">
        <v>1666</v>
      </c>
      <c r="D88" s="21">
        <v>2060</v>
      </c>
      <c r="E88" s="21">
        <v>2212</v>
      </c>
      <c r="F88" s="21">
        <v>1985</v>
      </c>
      <c r="G88" s="21">
        <v>2150</v>
      </c>
      <c r="H88" s="21">
        <v>2180</v>
      </c>
      <c r="I88" s="21">
        <v>2475</v>
      </c>
      <c r="J88" s="21">
        <v>2508</v>
      </c>
      <c r="K88" s="21">
        <v>2561</v>
      </c>
      <c r="L88" s="21">
        <v>2510</v>
      </c>
      <c r="M88" s="21">
        <v>3547</v>
      </c>
      <c r="N88" s="21">
        <v>3382</v>
      </c>
      <c r="O88" s="21">
        <v>1931</v>
      </c>
    </row>
    <row r="89" spans="2:21">
      <c r="B89" s="25" t="s">
        <v>19</v>
      </c>
      <c r="C89" s="21">
        <v>3019</v>
      </c>
      <c r="D89" s="21">
        <v>3279</v>
      </c>
      <c r="E89" s="21">
        <v>3337</v>
      </c>
      <c r="F89" s="21">
        <v>3477</v>
      </c>
      <c r="G89" s="21">
        <v>3422</v>
      </c>
      <c r="H89" s="21">
        <v>3586</v>
      </c>
      <c r="I89" s="21">
        <v>3862</v>
      </c>
      <c r="J89" s="21">
        <v>3491</v>
      </c>
      <c r="K89" s="21">
        <v>3719</v>
      </c>
      <c r="L89" s="21">
        <v>3490</v>
      </c>
      <c r="M89" s="21">
        <v>4056</v>
      </c>
      <c r="N89" s="21">
        <v>4007</v>
      </c>
      <c r="O89" s="21">
        <v>4038</v>
      </c>
    </row>
    <row r="90" spans="2:21">
      <c r="B90" s="25" t="s">
        <v>22</v>
      </c>
      <c r="C90" s="21">
        <v>775</v>
      </c>
      <c r="D90" s="21">
        <v>1220</v>
      </c>
      <c r="E90" s="21">
        <v>1095</v>
      </c>
      <c r="F90" s="21">
        <v>595</v>
      </c>
      <c r="G90" s="21">
        <v>585</v>
      </c>
      <c r="H90" s="21">
        <v>950</v>
      </c>
      <c r="I90" s="21">
        <v>990</v>
      </c>
      <c r="J90" s="21">
        <v>1070</v>
      </c>
      <c r="K90" s="21">
        <v>880</v>
      </c>
      <c r="L90" s="21">
        <v>835</v>
      </c>
      <c r="M90" s="21">
        <v>680</v>
      </c>
      <c r="N90" s="21">
        <v>950</v>
      </c>
      <c r="O90" s="21">
        <v>875</v>
      </c>
    </row>
    <row r="91" spans="2:21">
      <c r="B91" s="25" t="s">
        <v>23</v>
      </c>
      <c r="C91" s="21">
        <v>49</v>
      </c>
      <c r="D91" s="21">
        <v>194</v>
      </c>
      <c r="E91" s="21">
        <v>149</v>
      </c>
      <c r="F91" s="21">
        <v>1</v>
      </c>
      <c r="G91" s="21">
        <v>53</v>
      </c>
      <c r="H91" s="21">
        <v>0</v>
      </c>
      <c r="I91" s="21">
        <v>0</v>
      </c>
      <c r="J91" s="21">
        <v>0</v>
      </c>
      <c r="K91" s="21">
        <v>0</v>
      </c>
      <c r="L91" s="21">
        <v>0</v>
      </c>
      <c r="M91" s="21">
        <v>0</v>
      </c>
      <c r="N91" s="21">
        <v>0</v>
      </c>
      <c r="O91" s="21">
        <v>0</v>
      </c>
    </row>
    <row r="92" spans="2:21">
      <c r="B92" s="25" t="s">
        <v>24</v>
      </c>
      <c r="C92" s="21">
        <v>417</v>
      </c>
      <c r="D92" s="21">
        <v>653</v>
      </c>
      <c r="E92" s="21">
        <v>520</v>
      </c>
      <c r="F92" s="21">
        <v>280</v>
      </c>
      <c r="G92" s="21">
        <v>365</v>
      </c>
      <c r="H92" s="21">
        <v>507</v>
      </c>
      <c r="I92" s="21">
        <v>635</v>
      </c>
      <c r="J92" s="21">
        <v>260</v>
      </c>
      <c r="K92" s="21">
        <v>198</v>
      </c>
      <c r="L92" s="21">
        <v>460</v>
      </c>
      <c r="M92" s="21">
        <v>440</v>
      </c>
      <c r="N92" s="21">
        <v>396</v>
      </c>
      <c r="O92" s="21">
        <v>185</v>
      </c>
    </row>
    <row r="93" spans="2:21">
      <c r="B93" s="25" t="s">
        <v>25</v>
      </c>
      <c r="C93" s="21">
        <v>1170</v>
      </c>
      <c r="D93" s="21">
        <v>1260</v>
      </c>
      <c r="E93" s="21">
        <v>1244</v>
      </c>
      <c r="F93" s="21">
        <v>1410</v>
      </c>
      <c r="G93" s="21">
        <v>1350</v>
      </c>
      <c r="H93" s="21">
        <v>1810</v>
      </c>
      <c r="I93" s="21">
        <v>1760</v>
      </c>
      <c r="J93" s="21">
        <v>1740</v>
      </c>
      <c r="K93" s="21">
        <v>1970</v>
      </c>
      <c r="L93" s="21">
        <v>2140</v>
      </c>
      <c r="M93" s="21">
        <v>2350</v>
      </c>
      <c r="N93" s="21">
        <v>2790</v>
      </c>
      <c r="O93" s="21">
        <v>2130</v>
      </c>
    </row>
    <row r="94" spans="2:21">
      <c r="B94" s="25" t="s">
        <v>26</v>
      </c>
      <c r="C94" s="21">
        <v>361</v>
      </c>
      <c r="D94" s="21">
        <v>473</v>
      </c>
      <c r="E94" s="21">
        <v>295</v>
      </c>
      <c r="F94" s="21">
        <v>557</v>
      </c>
      <c r="G94" s="21">
        <v>660</v>
      </c>
      <c r="H94" s="21">
        <v>640</v>
      </c>
      <c r="I94" s="21">
        <v>664</v>
      </c>
      <c r="J94" s="21">
        <v>578</v>
      </c>
      <c r="K94" s="21">
        <v>515</v>
      </c>
      <c r="L94" s="21">
        <v>546</v>
      </c>
      <c r="M94" s="21">
        <v>579</v>
      </c>
      <c r="N94" s="21">
        <v>410</v>
      </c>
      <c r="O94" s="21">
        <v>255</v>
      </c>
    </row>
    <row r="95" spans="2:21">
      <c r="B95" s="25" t="s">
        <v>41</v>
      </c>
      <c r="C95" s="21">
        <v>8310.3000000000011</v>
      </c>
      <c r="D95" s="21">
        <v>10119.799999999997</v>
      </c>
      <c r="E95" s="21">
        <v>10540.2</v>
      </c>
      <c r="F95" s="21">
        <v>10239.85</v>
      </c>
      <c r="G95" s="21">
        <v>10139.5</v>
      </c>
      <c r="H95" s="21">
        <v>10089.710000000001</v>
      </c>
      <c r="I95" s="21">
        <v>10350.02</v>
      </c>
      <c r="J95" s="21">
        <v>10259.699999999999</v>
      </c>
      <c r="K95" s="21">
        <v>10410.4</v>
      </c>
      <c r="L95" s="21">
        <v>10899.6</v>
      </c>
      <c r="M95" s="21">
        <v>11270.300000000001</v>
      </c>
      <c r="N95" s="21">
        <v>8880</v>
      </c>
      <c r="O95" s="21">
        <v>6590.1</v>
      </c>
    </row>
    <row r="96" spans="2:21">
      <c r="B96" s="25" t="s">
        <v>42</v>
      </c>
      <c r="C96" s="21">
        <v>321.20000000000005</v>
      </c>
      <c r="D96" s="21">
        <v>331.3</v>
      </c>
      <c r="E96" s="21">
        <v>377.1</v>
      </c>
      <c r="F96" s="21">
        <v>380.6</v>
      </c>
      <c r="G96" s="21">
        <v>359.5</v>
      </c>
      <c r="H96" s="21">
        <v>418</v>
      </c>
      <c r="I96" s="21">
        <v>433.9</v>
      </c>
      <c r="J96" s="21">
        <v>447.5</v>
      </c>
      <c r="K96" s="21">
        <v>486</v>
      </c>
      <c r="L96" s="21">
        <v>479.8</v>
      </c>
      <c r="M96" s="21">
        <v>470.90000000000003</v>
      </c>
      <c r="N96" s="21">
        <v>429.1</v>
      </c>
      <c r="O96" s="21">
        <v>16.400000000000002</v>
      </c>
    </row>
    <row r="97" spans="2:21">
      <c r="B97" s="25" t="s">
        <v>29</v>
      </c>
      <c r="C97" s="21">
        <v>9508</v>
      </c>
      <c r="D97" s="21">
        <v>12209</v>
      </c>
      <c r="E97" s="21">
        <v>10357</v>
      </c>
      <c r="F97" s="21">
        <v>11300</v>
      </c>
      <c r="G97" s="21">
        <v>11367.3</v>
      </c>
      <c r="H97" s="21">
        <v>11125</v>
      </c>
      <c r="I97" s="21">
        <v>11923</v>
      </c>
      <c r="J97" s="21">
        <v>12342</v>
      </c>
      <c r="K97" s="21">
        <v>12349</v>
      </c>
      <c r="L97" s="21">
        <v>10987</v>
      </c>
      <c r="M97" s="21">
        <v>10486</v>
      </c>
      <c r="N97" s="21">
        <v>8183</v>
      </c>
      <c r="O97" s="21">
        <v>6757</v>
      </c>
    </row>
    <row r="98" spans="2:21">
      <c r="B98" s="25" t="s">
        <v>30</v>
      </c>
      <c r="C98" s="21">
        <v>182.29999999999995</v>
      </c>
      <c r="D98" s="21">
        <v>331.6</v>
      </c>
      <c r="E98" s="21">
        <v>436.40000000000009</v>
      </c>
      <c r="F98" s="21">
        <v>376.80000000000007</v>
      </c>
      <c r="G98" s="21">
        <v>155.49999999999997</v>
      </c>
      <c r="H98" s="21">
        <v>123.94999999999997</v>
      </c>
      <c r="I98" s="21">
        <v>157.04999999999998</v>
      </c>
      <c r="J98" s="21">
        <v>110.94999999999997</v>
      </c>
      <c r="K98" s="21">
        <v>125.69999999999999</v>
      </c>
      <c r="L98" s="21">
        <v>224.70000000000002</v>
      </c>
      <c r="M98" s="21">
        <v>227.5</v>
      </c>
      <c r="N98" s="21">
        <v>306.60000000000008</v>
      </c>
      <c r="O98" s="21">
        <v>93.1</v>
      </c>
    </row>
    <row r="99" spans="2:21">
      <c r="B99" s="25" t="s">
        <v>31</v>
      </c>
      <c r="C99" s="21">
        <v>3927</v>
      </c>
      <c r="D99" s="21">
        <v>4634</v>
      </c>
      <c r="E99" s="21">
        <v>3693</v>
      </c>
      <c r="F99" s="21">
        <v>4544</v>
      </c>
      <c r="G99" s="21">
        <v>4694.3100000000004</v>
      </c>
      <c r="H99" s="21">
        <v>4042</v>
      </c>
      <c r="I99" s="21">
        <v>4317</v>
      </c>
      <c r="J99" s="21">
        <v>4019</v>
      </c>
      <c r="K99" s="21">
        <v>3546</v>
      </c>
      <c r="L99" s="21">
        <v>3600.0099999999998</v>
      </c>
      <c r="M99" s="21">
        <v>3930.2</v>
      </c>
      <c r="N99" s="21">
        <v>3303</v>
      </c>
      <c r="O99" s="21">
        <v>3346</v>
      </c>
    </row>
    <row r="100" spans="2:21">
      <c r="B100" s="25" t="s">
        <v>43</v>
      </c>
      <c r="C100" s="21">
        <v>2174.1999999999998</v>
      </c>
      <c r="D100" s="21">
        <v>2850.2999999999997</v>
      </c>
      <c r="E100" s="21">
        <v>2333</v>
      </c>
      <c r="F100" s="21">
        <v>2328</v>
      </c>
      <c r="G100" s="21">
        <v>2698.2</v>
      </c>
      <c r="H100" s="21">
        <v>2637.5</v>
      </c>
      <c r="I100" s="21">
        <v>2910</v>
      </c>
      <c r="J100" s="21">
        <v>4277.3999999999996</v>
      </c>
      <c r="K100" s="21">
        <v>1576.2</v>
      </c>
      <c r="L100" s="21">
        <v>1478.6</v>
      </c>
      <c r="M100" s="21">
        <v>3215</v>
      </c>
      <c r="N100" s="21">
        <v>1481.3999999999999</v>
      </c>
      <c r="O100" s="21">
        <v>864.00000000000011</v>
      </c>
    </row>
    <row r="101" spans="2:21">
      <c r="B101" s="25" t="s">
        <v>44</v>
      </c>
      <c r="C101" s="21">
        <v>84</v>
      </c>
      <c r="D101" s="21">
        <v>85</v>
      </c>
      <c r="E101" s="21">
        <v>115</v>
      </c>
      <c r="F101" s="21">
        <v>71</v>
      </c>
      <c r="G101" s="21">
        <v>80</v>
      </c>
      <c r="H101" s="21">
        <v>37</v>
      </c>
      <c r="I101" s="21">
        <v>66</v>
      </c>
      <c r="J101" s="21">
        <v>69</v>
      </c>
      <c r="K101" s="21">
        <v>74</v>
      </c>
      <c r="L101" s="21">
        <v>80</v>
      </c>
      <c r="M101" s="21">
        <v>87</v>
      </c>
      <c r="N101" s="21">
        <v>110</v>
      </c>
      <c r="O101" s="21">
        <v>80</v>
      </c>
    </row>
    <row r="102" spans="2:21">
      <c r="B102" s="103" t="s">
        <v>45</v>
      </c>
      <c r="C102" s="114">
        <v>90</v>
      </c>
      <c r="D102" s="114">
        <v>91</v>
      </c>
      <c r="E102" s="114">
        <v>58</v>
      </c>
      <c r="F102" s="114">
        <v>58</v>
      </c>
      <c r="G102" s="114">
        <v>60</v>
      </c>
      <c r="H102" s="114">
        <v>72</v>
      </c>
      <c r="I102" s="114">
        <v>82</v>
      </c>
      <c r="J102" s="114">
        <v>83</v>
      </c>
      <c r="K102" s="114">
        <v>71</v>
      </c>
      <c r="L102" s="114">
        <v>71</v>
      </c>
      <c r="M102" s="114">
        <v>71</v>
      </c>
      <c r="N102" s="114">
        <v>71</v>
      </c>
      <c r="O102" s="114">
        <v>14</v>
      </c>
    </row>
    <row r="103" spans="2:21" s="22" customFormat="1" ht="13.5" thickBot="1">
      <c r="B103" s="116" t="s">
        <v>35</v>
      </c>
      <c r="C103" s="117">
        <v>53525.5</v>
      </c>
      <c r="D103" s="117">
        <v>65654.3</v>
      </c>
      <c r="E103" s="117">
        <v>58796.100000000006</v>
      </c>
      <c r="F103" s="117">
        <v>63108.75</v>
      </c>
      <c r="G103" s="117">
        <v>62755.31</v>
      </c>
      <c r="H103" s="117">
        <v>62164.259999999995</v>
      </c>
      <c r="I103" s="117">
        <v>66460.070000000007</v>
      </c>
      <c r="J103" s="117">
        <v>69057.549999999988</v>
      </c>
      <c r="K103" s="117">
        <v>65662.299999999988</v>
      </c>
      <c r="L103" s="117">
        <v>67278.710000000006</v>
      </c>
      <c r="M103" s="117">
        <v>67525</v>
      </c>
      <c r="N103" s="117">
        <v>55790.1</v>
      </c>
      <c r="O103" s="117">
        <v>48041.599999999999</v>
      </c>
      <c r="P103" s="121"/>
      <c r="Q103" s="121"/>
      <c r="R103" s="121"/>
      <c r="S103" s="121"/>
      <c r="T103" s="121"/>
      <c r="U103" s="121"/>
    </row>
    <row r="104" spans="2:21">
      <c r="B104" s="83" t="s">
        <v>36</v>
      </c>
      <c r="C104" s="84"/>
      <c r="D104" s="84"/>
      <c r="E104" s="84"/>
      <c r="F104" s="84"/>
      <c r="G104" s="84"/>
      <c r="H104" s="84"/>
      <c r="I104" s="84"/>
      <c r="J104" s="84"/>
      <c r="K104" s="84"/>
      <c r="L104" s="84"/>
      <c r="O104" s="84" t="s">
        <v>37</v>
      </c>
      <c r="P104" s="121"/>
    </row>
    <row r="105" spans="2:21">
      <c r="B105" s="31"/>
      <c r="C105" s="21"/>
      <c r="D105" s="21"/>
      <c r="E105" s="21"/>
      <c r="F105" s="21"/>
      <c r="G105" s="21"/>
      <c r="H105" s="21"/>
      <c r="I105" s="21"/>
      <c r="J105" s="21"/>
      <c r="K105" s="21"/>
      <c r="L105" s="21"/>
      <c r="M105" s="21"/>
      <c r="N105" s="21"/>
      <c r="O105" s="32"/>
    </row>
    <row r="106" spans="2:21">
      <c r="B106" s="33"/>
      <c r="C106" s="21"/>
      <c r="D106" s="21"/>
      <c r="E106" s="21"/>
      <c r="F106" s="21"/>
      <c r="G106" s="21"/>
      <c r="H106" s="21"/>
      <c r="I106" s="21"/>
      <c r="J106" s="21"/>
      <c r="K106" s="21"/>
      <c r="L106" s="21"/>
      <c r="M106" s="21"/>
      <c r="N106" s="21"/>
      <c r="O106" s="21"/>
    </row>
    <row r="107" spans="2:21" s="88" customFormat="1" ht="15.75">
      <c r="B107" s="90" t="s">
        <v>59</v>
      </c>
      <c r="C107" s="99"/>
      <c r="D107" s="99"/>
      <c r="E107" s="99"/>
      <c r="F107" s="99"/>
      <c r="G107" s="99"/>
      <c r="H107" s="99"/>
      <c r="I107" s="99"/>
      <c r="J107" s="99"/>
      <c r="K107" s="99"/>
      <c r="L107" s="99"/>
      <c r="M107" s="99"/>
      <c r="N107" s="99"/>
      <c r="O107" s="99"/>
      <c r="P107" s="118"/>
      <c r="Q107" s="118"/>
      <c r="R107" s="118"/>
      <c r="S107" s="118"/>
      <c r="T107" s="118"/>
      <c r="U107" s="118"/>
    </row>
    <row r="108" spans="2:21" s="88" customFormat="1" ht="13.5" thickBot="1">
      <c r="B108" s="110" t="s">
        <v>7</v>
      </c>
      <c r="C108" s="100"/>
      <c r="D108" s="100"/>
      <c r="E108" s="100"/>
      <c r="F108" s="100"/>
      <c r="G108" s="100"/>
      <c r="H108" s="100"/>
      <c r="I108" s="100"/>
      <c r="J108" s="100"/>
      <c r="K108" s="100"/>
      <c r="L108" s="100"/>
      <c r="M108" s="100"/>
      <c r="N108" s="100"/>
      <c r="O108" s="100"/>
      <c r="P108" s="118"/>
      <c r="Q108" s="118"/>
      <c r="R108" s="118"/>
      <c r="S108" s="118"/>
      <c r="T108" s="118"/>
      <c r="U108" s="118"/>
    </row>
    <row r="109" spans="2:21" s="88" customFormat="1" ht="13.5" thickBot="1">
      <c r="B109" s="105" t="s">
        <v>8</v>
      </c>
      <c r="C109" s="106">
        <f>C7</f>
        <v>43497</v>
      </c>
      <c r="D109" s="106">
        <f t="shared" ref="D109:O109" si="4">D7</f>
        <v>43525</v>
      </c>
      <c r="E109" s="106">
        <f t="shared" si="4"/>
        <v>43556</v>
      </c>
      <c r="F109" s="106">
        <f t="shared" si="4"/>
        <v>43586</v>
      </c>
      <c r="G109" s="106">
        <f t="shared" si="4"/>
        <v>43617</v>
      </c>
      <c r="H109" s="106">
        <f t="shared" si="4"/>
        <v>43647</v>
      </c>
      <c r="I109" s="106">
        <f t="shared" si="4"/>
        <v>43678</v>
      </c>
      <c r="J109" s="106">
        <f t="shared" si="4"/>
        <v>43709</v>
      </c>
      <c r="K109" s="106">
        <f t="shared" si="4"/>
        <v>43739</v>
      </c>
      <c r="L109" s="106">
        <f t="shared" si="4"/>
        <v>43770</v>
      </c>
      <c r="M109" s="106">
        <f t="shared" si="4"/>
        <v>43800</v>
      </c>
      <c r="N109" s="106">
        <f t="shared" si="4"/>
        <v>43831</v>
      </c>
      <c r="O109" s="106">
        <f t="shared" si="4"/>
        <v>43862</v>
      </c>
      <c r="P109" s="118"/>
      <c r="Q109" s="118"/>
      <c r="R109" s="118"/>
      <c r="S109" s="118"/>
      <c r="T109" s="118"/>
      <c r="U109" s="118"/>
    </row>
    <row r="110" spans="2:21">
      <c r="B110" s="25" t="s">
        <v>10</v>
      </c>
      <c r="C110" s="21">
        <v>6810</v>
      </c>
      <c r="D110" s="21">
        <v>10270</v>
      </c>
      <c r="E110" s="21">
        <v>11320</v>
      </c>
      <c r="F110" s="21">
        <v>10180</v>
      </c>
      <c r="G110" s="21">
        <v>11510</v>
      </c>
      <c r="H110" s="21">
        <v>12470</v>
      </c>
      <c r="I110" s="21">
        <v>11750</v>
      </c>
      <c r="J110" s="21">
        <v>11370</v>
      </c>
      <c r="K110" s="21">
        <v>12740</v>
      </c>
      <c r="L110" s="21">
        <v>11320</v>
      </c>
      <c r="M110" s="21">
        <v>13400</v>
      </c>
      <c r="N110" s="21">
        <v>8620</v>
      </c>
      <c r="O110" s="21">
        <v>9080</v>
      </c>
    </row>
    <row r="111" spans="2:21">
      <c r="B111" s="25" t="s">
        <v>17</v>
      </c>
      <c r="C111" s="21">
        <v>29527</v>
      </c>
      <c r="D111" s="21">
        <v>47200</v>
      </c>
      <c r="E111" s="21">
        <v>46200</v>
      </c>
      <c r="F111" s="21">
        <v>39869</v>
      </c>
      <c r="G111" s="21">
        <v>38770</v>
      </c>
      <c r="H111" s="21">
        <v>40471</v>
      </c>
      <c r="I111" s="21">
        <v>42218</v>
      </c>
      <c r="J111" s="21">
        <v>49076</v>
      </c>
      <c r="K111" s="21">
        <v>40695</v>
      </c>
      <c r="L111" s="21">
        <v>44530</v>
      </c>
      <c r="M111" s="21">
        <v>45455</v>
      </c>
      <c r="N111" s="21">
        <v>34943</v>
      </c>
      <c r="O111" s="21">
        <v>40380</v>
      </c>
    </row>
    <row r="112" spans="2:21">
      <c r="B112" s="25" t="s">
        <v>40</v>
      </c>
      <c r="C112" s="21">
        <v>325</v>
      </c>
      <c r="D112" s="21">
        <v>1100</v>
      </c>
      <c r="E112" s="21">
        <v>1300</v>
      </c>
      <c r="F112" s="21">
        <v>1300</v>
      </c>
      <c r="G112" s="21">
        <v>1200</v>
      </c>
      <c r="H112" s="21">
        <v>1200</v>
      </c>
      <c r="I112" s="21">
        <v>1100</v>
      </c>
      <c r="J112" s="21">
        <v>3550</v>
      </c>
      <c r="K112" s="21">
        <v>3710</v>
      </c>
      <c r="L112" s="21">
        <v>3755</v>
      </c>
      <c r="M112" s="21">
        <v>5550</v>
      </c>
      <c r="N112" s="21">
        <v>6100</v>
      </c>
      <c r="O112" s="21">
        <v>2000</v>
      </c>
    </row>
    <row r="113" spans="2:21">
      <c r="B113" s="25" t="s">
        <v>47</v>
      </c>
      <c r="C113" s="21">
        <v>7000</v>
      </c>
      <c r="D113" s="21">
        <v>7500</v>
      </c>
      <c r="E113" s="21">
        <v>9000</v>
      </c>
      <c r="F113" s="21">
        <v>9500</v>
      </c>
      <c r="G113" s="21">
        <v>9000</v>
      </c>
      <c r="H113" s="21">
        <v>8000</v>
      </c>
      <c r="I113" s="21">
        <v>9000</v>
      </c>
      <c r="J113" s="21">
        <v>8000</v>
      </c>
      <c r="K113" s="21">
        <v>8000</v>
      </c>
      <c r="L113" s="21">
        <v>7500</v>
      </c>
      <c r="M113" s="21">
        <v>8500</v>
      </c>
      <c r="N113" s="21">
        <v>5000</v>
      </c>
      <c r="O113" s="21">
        <v>3500</v>
      </c>
    </row>
    <row r="114" spans="2:21">
      <c r="B114" s="25" t="s">
        <v>23</v>
      </c>
      <c r="C114" s="21">
        <v>920</v>
      </c>
      <c r="D114" s="21">
        <v>3800</v>
      </c>
      <c r="E114" s="21">
        <v>2580</v>
      </c>
      <c r="F114" s="21">
        <v>1420</v>
      </c>
      <c r="G114" s="21">
        <v>2400</v>
      </c>
      <c r="H114" s="21">
        <v>3120</v>
      </c>
      <c r="I114" s="21">
        <v>2880</v>
      </c>
      <c r="J114" s="21">
        <v>0</v>
      </c>
      <c r="K114" s="21">
        <v>0</v>
      </c>
      <c r="L114" s="21">
        <v>0</v>
      </c>
      <c r="M114" s="21">
        <v>0</v>
      </c>
      <c r="N114" s="21">
        <v>0</v>
      </c>
      <c r="O114" s="21">
        <v>0</v>
      </c>
    </row>
    <row r="115" spans="2:21">
      <c r="B115" s="25" t="s">
        <v>24</v>
      </c>
      <c r="C115" s="21">
        <v>32185</v>
      </c>
      <c r="D115" s="21">
        <v>23805</v>
      </c>
      <c r="E115" s="21">
        <v>15884</v>
      </c>
      <c r="F115" s="21">
        <v>37715</v>
      </c>
      <c r="G115" s="21">
        <v>26596</v>
      </c>
      <c r="H115" s="21">
        <v>32285</v>
      </c>
      <c r="I115" s="21">
        <v>26607</v>
      </c>
      <c r="J115" s="21">
        <v>37692</v>
      </c>
      <c r="K115" s="21">
        <v>43542</v>
      </c>
      <c r="L115" s="21">
        <v>42867</v>
      </c>
      <c r="M115" s="21">
        <v>36729</v>
      </c>
      <c r="N115" s="21">
        <v>17052</v>
      </c>
      <c r="O115" s="21">
        <v>34319</v>
      </c>
    </row>
    <row r="116" spans="2:21">
      <c r="B116" s="25" t="s">
        <v>26</v>
      </c>
      <c r="C116" s="21">
        <v>9500</v>
      </c>
      <c r="D116" s="21">
        <v>12760</v>
      </c>
      <c r="E116" s="21">
        <v>11000</v>
      </c>
      <c r="F116" s="21">
        <v>7800</v>
      </c>
      <c r="G116" s="21">
        <v>12000</v>
      </c>
      <c r="H116" s="21">
        <v>13000</v>
      </c>
      <c r="I116" s="21">
        <v>14500</v>
      </c>
      <c r="J116" s="21">
        <v>17000</v>
      </c>
      <c r="K116" s="21">
        <v>14500</v>
      </c>
      <c r="L116" s="21">
        <v>15000</v>
      </c>
      <c r="M116" s="21">
        <v>13200</v>
      </c>
      <c r="N116" s="21">
        <v>10500</v>
      </c>
      <c r="O116" s="21">
        <v>7500</v>
      </c>
    </row>
    <row r="117" spans="2:21">
      <c r="B117" s="25" t="s">
        <v>41</v>
      </c>
      <c r="C117" s="21">
        <v>17340</v>
      </c>
      <c r="D117" s="21">
        <v>22360</v>
      </c>
      <c r="E117" s="21">
        <v>19990</v>
      </c>
      <c r="F117" s="21">
        <v>20280</v>
      </c>
      <c r="G117" s="21">
        <v>19580</v>
      </c>
      <c r="H117" s="21">
        <v>22000</v>
      </c>
      <c r="I117" s="21">
        <v>21047</v>
      </c>
      <c r="J117" s="21">
        <v>21200</v>
      </c>
      <c r="K117" s="21">
        <v>21960</v>
      </c>
      <c r="L117" s="21">
        <v>23040</v>
      </c>
      <c r="M117" s="21">
        <v>29180</v>
      </c>
      <c r="N117" s="21">
        <v>21640</v>
      </c>
      <c r="O117" s="21">
        <v>13900</v>
      </c>
    </row>
    <row r="118" spans="2:21">
      <c r="B118" s="25" t="s">
        <v>29</v>
      </c>
      <c r="C118" s="21">
        <v>6254</v>
      </c>
      <c r="D118" s="21">
        <v>7102</v>
      </c>
      <c r="E118" s="21">
        <v>5817</v>
      </c>
      <c r="F118" s="21">
        <v>5177</v>
      </c>
      <c r="G118" s="21">
        <v>4761</v>
      </c>
      <c r="H118" s="21">
        <v>7322</v>
      </c>
      <c r="I118" s="21">
        <v>8116</v>
      </c>
      <c r="J118" s="21">
        <v>9204</v>
      </c>
      <c r="K118" s="21">
        <v>10884</v>
      </c>
      <c r="L118" s="21">
        <v>11346</v>
      </c>
      <c r="M118" s="21">
        <v>10466</v>
      </c>
      <c r="N118" s="21">
        <v>6467</v>
      </c>
      <c r="O118" s="21">
        <v>5273</v>
      </c>
    </row>
    <row r="119" spans="2:21">
      <c r="B119" s="25" t="s">
        <v>31</v>
      </c>
      <c r="C119" s="21">
        <v>0</v>
      </c>
      <c r="D119" s="21">
        <v>0</v>
      </c>
      <c r="E119" s="21">
        <v>0</v>
      </c>
      <c r="F119" s="21">
        <v>0</v>
      </c>
      <c r="G119" s="21">
        <v>0</v>
      </c>
      <c r="H119" s="21">
        <v>0</v>
      </c>
      <c r="I119" s="21">
        <v>0</v>
      </c>
      <c r="J119" s="21">
        <v>0</v>
      </c>
      <c r="K119" s="21">
        <v>0</v>
      </c>
      <c r="L119" s="21">
        <v>0</v>
      </c>
      <c r="M119" s="21">
        <v>0</v>
      </c>
      <c r="N119" s="21">
        <v>0</v>
      </c>
      <c r="O119" s="21">
        <v>0</v>
      </c>
    </row>
    <row r="120" spans="2:21">
      <c r="B120" s="103" t="s">
        <v>44</v>
      </c>
      <c r="C120" s="114">
        <v>11750</v>
      </c>
      <c r="D120" s="114">
        <v>12000</v>
      </c>
      <c r="E120" s="114">
        <v>13000</v>
      </c>
      <c r="F120" s="114">
        <v>11000</v>
      </c>
      <c r="G120" s="114">
        <v>18000</v>
      </c>
      <c r="H120" s="114">
        <v>18000</v>
      </c>
      <c r="I120" s="114">
        <v>21800</v>
      </c>
      <c r="J120" s="114">
        <v>20000</v>
      </c>
      <c r="K120" s="114">
        <v>18500</v>
      </c>
      <c r="L120" s="114">
        <v>18000</v>
      </c>
      <c r="M120" s="114">
        <v>18900</v>
      </c>
      <c r="N120" s="114">
        <v>16000</v>
      </c>
      <c r="O120" s="114">
        <v>9875</v>
      </c>
    </row>
    <row r="121" spans="2:21" s="22" customFormat="1" ht="13.5" thickBot="1">
      <c r="B121" s="116" t="s">
        <v>35</v>
      </c>
      <c r="C121" s="117">
        <v>121611</v>
      </c>
      <c r="D121" s="117">
        <v>147897</v>
      </c>
      <c r="E121" s="117">
        <v>136091</v>
      </c>
      <c r="F121" s="117">
        <v>144241</v>
      </c>
      <c r="G121" s="117">
        <v>143817</v>
      </c>
      <c r="H121" s="117">
        <v>157868</v>
      </c>
      <c r="I121" s="117">
        <v>159018</v>
      </c>
      <c r="J121" s="117">
        <v>177092</v>
      </c>
      <c r="K121" s="117">
        <v>174531</v>
      </c>
      <c r="L121" s="117">
        <v>177358</v>
      </c>
      <c r="M121" s="117">
        <v>181380</v>
      </c>
      <c r="N121" s="117">
        <v>126322</v>
      </c>
      <c r="O121" s="117">
        <v>125827</v>
      </c>
      <c r="P121" s="121"/>
      <c r="Q121" s="121"/>
      <c r="R121" s="121"/>
      <c r="S121" s="121"/>
      <c r="T121" s="121"/>
      <c r="U121" s="121"/>
    </row>
    <row r="122" spans="2:21">
      <c r="B122" s="83" t="s">
        <v>36</v>
      </c>
      <c r="C122" s="84"/>
      <c r="D122" s="84"/>
      <c r="E122" s="84"/>
      <c r="F122" s="84"/>
      <c r="G122" s="84"/>
      <c r="H122" s="84"/>
      <c r="I122" s="84"/>
      <c r="J122" s="84"/>
      <c r="K122" s="84"/>
      <c r="L122" s="84"/>
      <c r="O122" s="84" t="s">
        <v>37</v>
      </c>
      <c r="P122" s="121"/>
    </row>
    <row r="123" spans="2:21">
      <c r="B123" s="31"/>
      <c r="C123" s="21"/>
      <c r="D123" s="21"/>
      <c r="E123" s="21"/>
      <c r="F123" s="21"/>
      <c r="G123" s="21"/>
      <c r="H123" s="21"/>
      <c r="I123" s="21"/>
      <c r="J123" s="21"/>
      <c r="K123" s="21"/>
      <c r="L123" s="21"/>
      <c r="M123" s="21"/>
      <c r="N123" s="21"/>
      <c r="O123" s="32"/>
    </row>
    <row r="124" spans="2:21">
      <c r="B124" s="33"/>
      <c r="C124" s="21"/>
      <c r="D124" s="21"/>
      <c r="E124" s="21"/>
      <c r="F124" s="21"/>
      <c r="G124" s="21"/>
      <c r="H124" s="21"/>
      <c r="I124" s="21"/>
      <c r="J124" s="21"/>
      <c r="K124" s="21"/>
      <c r="L124" s="21"/>
      <c r="M124" s="21"/>
      <c r="N124" s="21"/>
      <c r="O124" s="21"/>
    </row>
    <row r="125" spans="2:21" s="88" customFormat="1" ht="15.75">
      <c r="B125" s="90" t="s">
        <v>60</v>
      </c>
      <c r="C125" s="99"/>
      <c r="D125" s="99"/>
      <c r="E125" s="99"/>
      <c r="F125" s="99"/>
      <c r="G125" s="99"/>
      <c r="H125" s="99"/>
      <c r="I125" s="99"/>
      <c r="J125" s="99"/>
      <c r="K125" s="99"/>
      <c r="L125" s="99"/>
      <c r="M125" s="99"/>
      <c r="N125" s="99"/>
      <c r="O125" s="99"/>
      <c r="P125" s="118"/>
      <c r="Q125" s="118"/>
      <c r="R125" s="118"/>
      <c r="S125" s="118"/>
      <c r="T125" s="118"/>
      <c r="U125" s="118"/>
    </row>
    <row r="126" spans="2:21" s="88" customFormat="1" ht="13.5" thickBot="1">
      <c r="B126" s="110" t="s">
        <v>7</v>
      </c>
      <c r="C126" s="100"/>
      <c r="D126" s="100"/>
      <c r="E126" s="100"/>
      <c r="F126" s="100"/>
      <c r="G126" s="100"/>
      <c r="H126" s="100"/>
      <c r="I126" s="100"/>
      <c r="J126" s="100"/>
      <c r="K126" s="100"/>
      <c r="L126" s="100"/>
      <c r="M126" s="100"/>
      <c r="N126" s="100"/>
      <c r="O126" s="100"/>
      <c r="P126" s="118"/>
      <c r="Q126" s="118"/>
      <c r="R126" s="118"/>
      <c r="S126" s="118"/>
      <c r="T126" s="118"/>
      <c r="U126" s="118"/>
    </row>
    <row r="127" spans="2:21" s="88" customFormat="1" ht="13.5" thickBot="1">
      <c r="B127" s="105" t="s">
        <v>8</v>
      </c>
      <c r="C127" s="106">
        <f>C7</f>
        <v>43497</v>
      </c>
      <c r="D127" s="106">
        <f t="shared" ref="D127:O127" si="5">D7</f>
        <v>43525</v>
      </c>
      <c r="E127" s="106">
        <f t="shared" si="5"/>
        <v>43556</v>
      </c>
      <c r="F127" s="106">
        <f t="shared" si="5"/>
        <v>43586</v>
      </c>
      <c r="G127" s="106">
        <f t="shared" si="5"/>
        <v>43617</v>
      </c>
      <c r="H127" s="106">
        <f t="shared" si="5"/>
        <v>43647</v>
      </c>
      <c r="I127" s="106">
        <f t="shared" si="5"/>
        <v>43678</v>
      </c>
      <c r="J127" s="106">
        <f t="shared" si="5"/>
        <v>43709</v>
      </c>
      <c r="K127" s="106">
        <f t="shared" si="5"/>
        <v>43739</v>
      </c>
      <c r="L127" s="106">
        <f t="shared" si="5"/>
        <v>43770</v>
      </c>
      <c r="M127" s="106">
        <f t="shared" si="5"/>
        <v>43800</v>
      </c>
      <c r="N127" s="106">
        <f t="shared" si="5"/>
        <v>43831</v>
      </c>
      <c r="O127" s="106">
        <f t="shared" si="5"/>
        <v>43862</v>
      </c>
      <c r="P127" s="118"/>
      <c r="Q127" s="118"/>
      <c r="R127" s="118"/>
      <c r="S127" s="118"/>
      <c r="T127" s="118"/>
      <c r="U127" s="118"/>
    </row>
    <row r="128" spans="2:21">
      <c r="B128" s="25" t="s">
        <v>10</v>
      </c>
      <c r="C128" s="21">
        <v>14940</v>
      </c>
      <c r="D128" s="21">
        <v>19950</v>
      </c>
      <c r="E128" s="21">
        <v>18749.599999999999</v>
      </c>
      <c r="F128" s="21">
        <v>20260</v>
      </c>
      <c r="G128" s="21">
        <v>21160</v>
      </c>
      <c r="H128" s="21">
        <v>20880</v>
      </c>
      <c r="I128" s="21">
        <v>21700</v>
      </c>
      <c r="J128" s="21">
        <v>21690</v>
      </c>
      <c r="K128" s="21">
        <v>20690</v>
      </c>
      <c r="L128" s="21">
        <v>20912</v>
      </c>
      <c r="M128" s="21">
        <v>22390</v>
      </c>
      <c r="N128" s="21">
        <v>14750</v>
      </c>
      <c r="O128" s="21">
        <v>16630</v>
      </c>
    </row>
    <row r="129" spans="2:15">
      <c r="B129" s="25" t="s">
        <v>17</v>
      </c>
      <c r="C129" s="21">
        <v>42868.5</v>
      </c>
      <c r="D129" s="21">
        <v>63383.3</v>
      </c>
      <c r="E129" s="21">
        <v>60804.800000000003</v>
      </c>
      <c r="F129" s="21">
        <v>55294.5</v>
      </c>
      <c r="G129" s="21">
        <v>53736</v>
      </c>
      <c r="H129" s="21">
        <v>56007.1</v>
      </c>
      <c r="I129" s="21">
        <v>58103.1</v>
      </c>
      <c r="J129" s="21">
        <v>66558</v>
      </c>
      <c r="K129" s="21">
        <v>59926</v>
      </c>
      <c r="L129" s="21">
        <v>64415</v>
      </c>
      <c r="M129" s="21">
        <v>62580.1</v>
      </c>
      <c r="N129" s="21">
        <v>49904</v>
      </c>
      <c r="O129" s="21">
        <v>53697</v>
      </c>
    </row>
    <row r="130" spans="2:15">
      <c r="B130" s="25" t="s">
        <v>40</v>
      </c>
      <c r="C130" s="21">
        <v>1991</v>
      </c>
      <c r="D130" s="21">
        <v>3160</v>
      </c>
      <c r="E130" s="21">
        <v>3512</v>
      </c>
      <c r="F130" s="21">
        <v>3285</v>
      </c>
      <c r="G130" s="21">
        <v>3350</v>
      </c>
      <c r="H130" s="21">
        <v>3380</v>
      </c>
      <c r="I130" s="21">
        <v>3575</v>
      </c>
      <c r="J130" s="21">
        <v>6058</v>
      </c>
      <c r="K130" s="21">
        <v>6271</v>
      </c>
      <c r="L130" s="21">
        <v>6265</v>
      </c>
      <c r="M130" s="21">
        <v>9097</v>
      </c>
      <c r="N130" s="21">
        <v>9482</v>
      </c>
      <c r="O130" s="21">
        <v>3931</v>
      </c>
    </row>
    <row r="131" spans="2:15">
      <c r="B131" s="25" t="s">
        <v>19</v>
      </c>
      <c r="C131" s="21">
        <v>10019</v>
      </c>
      <c r="D131" s="21">
        <v>10779</v>
      </c>
      <c r="E131" s="21">
        <v>12337</v>
      </c>
      <c r="F131" s="21">
        <v>12977</v>
      </c>
      <c r="G131" s="21">
        <v>12422</v>
      </c>
      <c r="H131" s="21">
        <v>11586</v>
      </c>
      <c r="I131" s="21">
        <v>12862</v>
      </c>
      <c r="J131" s="21">
        <v>11491</v>
      </c>
      <c r="K131" s="21">
        <v>11719</v>
      </c>
      <c r="L131" s="21">
        <v>10990</v>
      </c>
      <c r="M131" s="21">
        <v>12556</v>
      </c>
      <c r="N131" s="21">
        <v>9007</v>
      </c>
      <c r="O131" s="21">
        <v>7538</v>
      </c>
    </row>
    <row r="132" spans="2:15">
      <c r="B132" s="25" t="s">
        <v>22</v>
      </c>
      <c r="C132" s="21">
        <v>775</v>
      </c>
      <c r="D132" s="21">
        <v>1220</v>
      </c>
      <c r="E132" s="21">
        <v>1095</v>
      </c>
      <c r="F132" s="21">
        <v>595</v>
      </c>
      <c r="G132" s="21">
        <v>585</v>
      </c>
      <c r="H132" s="21">
        <v>950</v>
      </c>
      <c r="I132" s="21">
        <v>990</v>
      </c>
      <c r="J132" s="21">
        <v>1070</v>
      </c>
      <c r="K132" s="21">
        <v>880</v>
      </c>
      <c r="L132" s="21">
        <v>835</v>
      </c>
      <c r="M132" s="21">
        <v>680</v>
      </c>
      <c r="N132" s="21">
        <v>950</v>
      </c>
      <c r="O132" s="21">
        <v>875</v>
      </c>
    </row>
    <row r="133" spans="2:15">
      <c r="B133" s="25" t="s">
        <v>23</v>
      </c>
      <c r="C133" s="21">
        <v>969</v>
      </c>
      <c r="D133" s="21">
        <v>3994</v>
      </c>
      <c r="E133" s="21">
        <v>2729</v>
      </c>
      <c r="F133" s="21">
        <v>1421</v>
      </c>
      <c r="G133" s="21">
        <v>2453</v>
      </c>
      <c r="H133" s="21">
        <v>3120</v>
      </c>
      <c r="I133" s="21">
        <v>2880</v>
      </c>
      <c r="J133" s="21">
        <v>0</v>
      </c>
      <c r="K133" s="21">
        <v>0</v>
      </c>
      <c r="L133" s="21">
        <v>0</v>
      </c>
      <c r="M133" s="21">
        <v>0</v>
      </c>
      <c r="N133" s="21">
        <v>0</v>
      </c>
      <c r="O133" s="21">
        <v>0</v>
      </c>
    </row>
    <row r="134" spans="2:15">
      <c r="B134" s="25" t="s">
        <v>24</v>
      </c>
      <c r="C134" s="21">
        <v>32602</v>
      </c>
      <c r="D134" s="21">
        <v>24458</v>
      </c>
      <c r="E134" s="21">
        <v>16404</v>
      </c>
      <c r="F134" s="21">
        <v>37995</v>
      </c>
      <c r="G134" s="21">
        <v>26961</v>
      </c>
      <c r="H134" s="21">
        <v>32792</v>
      </c>
      <c r="I134" s="21">
        <v>27242</v>
      </c>
      <c r="J134" s="21">
        <v>37952</v>
      </c>
      <c r="K134" s="21">
        <v>43740</v>
      </c>
      <c r="L134" s="21">
        <v>43327</v>
      </c>
      <c r="M134" s="21">
        <v>37169</v>
      </c>
      <c r="N134" s="21">
        <v>17448</v>
      </c>
      <c r="O134" s="21">
        <v>34504</v>
      </c>
    </row>
    <row r="135" spans="2:15">
      <c r="B135" s="25" t="s">
        <v>25</v>
      </c>
      <c r="C135" s="21">
        <v>1170</v>
      </c>
      <c r="D135" s="21">
        <v>1260</v>
      </c>
      <c r="E135" s="21">
        <v>1244</v>
      </c>
      <c r="F135" s="21">
        <v>1410</v>
      </c>
      <c r="G135" s="21">
        <v>1350</v>
      </c>
      <c r="H135" s="21">
        <v>1810</v>
      </c>
      <c r="I135" s="21">
        <v>1760</v>
      </c>
      <c r="J135" s="21">
        <v>1740</v>
      </c>
      <c r="K135" s="21">
        <v>1970</v>
      </c>
      <c r="L135" s="21">
        <v>2140</v>
      </c>
      <c r="M135" s="21">
        <v>2350</v>
      </c>
      <c r="N135" s="21">
        <v>2790</v>
      </c>
      <c r="O135" s="21">
        <v>2130</v>
      </c>
    </row>
    <row r="136" spans="2:15">
      <c r="B136" s="25" t="s">
        <v>26</v>
      </c>
      <c r="C136" s="21">
        <v>9861</v>
      </c>
      <c r="D136" s="21">
        <v>13233</v>
      </c>
      <c r="E136" s="21">
        <v>11295</v>
      </c>
      <c r="F136" s="21">
        <v>8357</v>
      </c>
      <c r="G136" s="21">
        <v>12660</v>
      </c>
      <c r="H136" s="21">
        <v>13640</v>
      </c>
      <c r="I136" s="21">
        <v>15164</v>
      </c>
      <c r="J136" s="21">
        <v>17578</v>
      </c>
      <c r="K136" s="21">
        <v>15015</v>
      </c>
      <c r="L136" s="21">
        <v>15546</v>
      </c>
      <c r="M136" s="21">
        <v>13779</v>
      </c>
      <c r="N136" s="21">
        <v>10910</v>
      </c>
      <c r="O136" s="21">
        <v>7755</v>
      </c>
    </row>
    <row r="137" spans="2:15">
      <c r="B137" s="25" t="s">
        <v>41</v>
      </c>
      <c r="C137" s="21">
        <v>25650.300000000003</v>
      </c>
      <c r="D137" s="21">
        <v>32479.799999999996</v>
      </c>
      <c r="E137" s="21">
        <v>30530.2</v>
      </c>
      <c r="F137" s="21">
        <v>30519.85</v>
      </c>
      <c r="G137" s="21">
        <v>29719.5</v>
      </c>
      <c r="H137" s="21">
        <v>32089.71</v>
      </c>
      <c r="I137" s="21">
        <v>31397.02</v>
      </c>
      <c r="J137" s="21">
        <v>31459.699999999997</v>
      </c>
      <c r="K137" s="21">
        <v>32370.400000000001</v>
      </c>
      <c r="L137" s="21">
        <v>33939.599999999999</v>
      </c>
      <c r="M137" s="21">
        <v>40450.300000000003</v>
      </c>
      <c r="N137" s="21">
        <v>30520</v>
      </c>
      <c r="O137" s="21">
        <v>20490.099999999999</v>
      </c>
    </row>
    <row r="138" spans="2:15">
      <c r="B138" s="25" t="s">
        <v>42</v>
      </c>
      <c r="C138" s="21">
        <v>321.20000000000005</v>
      </c>
      <c r="D138" s="21">
        <v>331.3</v>
      </c>
      <c r="E138" s="21">
        <v>377.1</v>
      </c>
      <c r="F138" s="21">
        <v>380.6</v>
      </c>
      <c r="G138" s="21">
        <v>359.5</v>
      </c>
      <c r="H138" s="21">
        <v>418</v>
      </c>
      <c r="I138" s="21">
        <v>433.9</v>
      </c>
      <c r="J138" s="21">
        <v>447.5</v>
      </c>
      <c r="K138" s="21">
        <v>486</v>
      </c>
      <c r="L138" s="21">
        <v>479.8</v>
      </c>
      <c r="M138" s="21">
        <v>470.90000000000003</v>
      </c>
      <c r="N138" s="21">
        <v>429.1</v>
      </c>
      <c r="O138" s="21">
        <v>16.400000000000002</v>
      </c>
    </row>
    <row r="139" spans="2:15">
      <c r="B139" s="25" t="s">
        <v>29</v>
      </c>
      <c r="C139" s="21">
        <v>15762</v>
      </c>
      <c r="D139" s="21">
        <v>19311</v>
      </c>
      <c r="E139" s="21">
        <v>16174</v>
      </c>
      <c r="F139" s="21">
        <v>16477</v>
      </c>
      <c r="G139" s="21">
        <v>16128.3</v>
      </c>
      <c r="H139" s="21">
        <v>18447</v>
      </c>
      <c r="I139" s="21">
        <v>20039</v>
      </c>
      <c r="J139" s="21">
        <v>21546</v>
      </c>
      <c r="K139" s="21">
        <v>23233</v>
      </c>
      <c r="L139" s="21">
        <v>22333</v>
      </c>
      <c r="M139" s="21">
        <v>20952</v>
      </c>
      <c r="N139" s="21">
        <v>14650</v>
      </c>
      <c r="O139" s="21">
        <v>12030</v>
      </c>
    </row>
    <row r="140" spans="2:15">
      <c r="B140" s="25" t="s">
        <v>30</v>
      </c>
      <c r="C140" s="21">
        <v>182.29999999999995</v>
      </c>
      <c r="D140" s="21">
        <v>331.6</v>
      </c>
      <c r="E140" s="21">
        <v>436.40000000000009</v>
      </c>
      <c r="F140" s="21">
        <v>376.80000000000007</v>
      </c>
      <c r="G140" s="21">
        <v>155.49999999999997</v>
      </c>
      <c r="H140" s="21">
        <v>123.94999999999997</v>
      </c>
      <c r="I140" s="21">
        <v>157.04999999999998</v>
      </c>
      <c r="J140" s="21">
        <v>110.94999999999997</v>
      </c>
      <c r="K140" s="21">
        <v>125.69999999999999</v>
      </c>
      <c r="L140" s="21">
        <v>224.70000000000002</v>
      </c>
      <c r="M140" s="21">
        <v>227.5</v>
      </c>
      <c r="N140" s="21">
        <v>306.60000000000008</v>
      </c>
      <c r="O140" s="21">
        <v>93.1</v>
      </c>
    </row>
    <row r="141" spans="2:15">
      <c r="B141" s="25" t="s">
        <v>31</v>
      </c>
      <c r="C141" s="21">
        <v>3927</v>
      </c>
      <c r="D141" s="21">
        <v>4634</v>
      </c>
      <c r="E141" s="21">
        <v>3693</v>
      </c>
      <c r="F141" s="21">
        <v>4544</v>
      </c>
      <c r="G141" s="21">
        <v>4694.3100000000004</v>
      </c>
      <c r="H141" s="21">
        <v>4042</v>
      </c>
      <c r="I141" s="21">
        <v>4317</v>
      </c>
      <c r="J141" s="21">
        <v>4019</v>
      </c>
      <c r="K141" s="21">
        <v>3546</v>
      </c>
      <c r="L141" s="21">
        <v>3600.0099999999998</v>
      </c>
      <c r="M141" s="21">
        <v>3930.2</v>
      </c>
      <c r="N141" s="21">
        <v>3303</v>
      </c>
      <c r="O141" s="21">
        <v>3346</v>
      </c>
    </row>
    <row r="142" spans="2:15">
      <c r="B142" s="25" t="s">
        <v>43</v>
      </c>
      <c r="C142" s="21">
        <v>2174.1999999999998</v>
      </c>
      <c r="D142" s="21">
        <v>2850.2999999999997</v>
      </c>
      <c r="E142" s="21">
        <v>2333</v>
      </c>
      <c r="F142" s="21">
        <v>2328</v>
      </c>
      <c r="G142" s="21">
        <v>2698.2</v>
      </c>
      <c r="H142" s="21">
        <v>2637.5</v>
      </c>
      <c r="I142" s="21">
        <v>2910</v>
      </c>
      <c r="J142" s="21">
        <v>4277.3999999999996</v>
      </c>
      <c r="K142" s="21">
        <v>1576.2</v>
      </c>
      <c r="L142" s="21">
        <v>1478.6</v>
      </c>
      <c r="M142" s="21">
        <v>3215</v>
      </c>
      <c r="N142" s="21">
        <v>1481.3999999999999</v>
      </c>
      <c r="O142" s="21">
        <v>864.00000000000011</v>
      </c>
    </row>
    <row r="143" spans="2:15">
      <c r="B143" s="25" t="s">
        <v>44</v>
      </c>
      <c r="C143" s="21">
        <v>11834</v>
      </c>
      <c r="D143" s="21">
        <v>12085</v>
      </c>
      <c r="E143" s="21">
        <v>13115</v>
      </c>
      <c r="F143" s="21">
        <v>11071</v>
      </c>
      <c r="G143" s="21">
        <v>18080</v>
      </c>
      <c r="H143" s="21">
        <v>18037</v>
      </c>
      <c r="I143" s="21">
        <v>21866</v>
      </c>
      <c r="J143" s="21">
        <v>20069</v>
      </c>
      <c r="K143" s="21">
        <v>18574</v>
      </c>
      <c r="L143" s="21">
        <v>18080</v>
      </c>
      <c r="M143" s="21">
        <v>18987</v>
      </c>
      <c r="N143" s="21">
        <v>16110</v>
      </c>
      <c r="O143" s="21">
        <v>9955</v>
      </c>
    </row>
    <row r="144" spans="2:15">
      <c r="B144" s="103" t="s">
        <v>45</v>
      </c>
      <c r="C144" s="114">
        <v>90</v>
      </c>
      <c r="D144" s="114">
        <v>91</v>
      </c>
      <c r="E144" s="114">
        <v>58</v>
      </c>
      <c r="F144" s="114">
        <v>58</v>
      </c>
      <c r="G144" s="114">
        <v>60</v>
      </c>
      <c r="H144" s="114">
        <v>72</v>
      </c>
      <c r="I144" s="114">
        <v>82</v>
      </c>
      <c r="J144" s="114">
        <v>83</v>
      </c>
      <c r="K144" s="114">
        <v>71</v>
      </c>
      <c r="L144" s="114">
        <v>71</v>
      </c>
      <c r="M144" s="114">
        <v>71</v>
      </c>
      <c r="N144" s="114">
        <v>71</v>
      </c>
      <c r="O144" s="114">
        <v>14</v>
      </c>
    </row>
    <row r="145" spans="2:21" s="22" customFormat="1" ht="13.5" thickBot="1">
      <c r="B145" s="116" t="s">
        <v>35</v>
      </c>
      <c r="C145" s="117">
        <v>175136.5</v>
      </c>
      <c r="D145" s="117">
        <v>213551.3</v>
      </c>
      <c r="E145" s="117">
        <v>194887.1</v>
      </c>
      <c r="F145" s="117">
        <v>207349.75</v>
      </c>
      <c r="G145" s="117">
        <v>206572.31</v>
      </c>
      <c r="H145" s="117">
        <v>220032.26</v>
      </c>
      <c r="I145" s="117">
        <v>225478.07</v>
      </c>
      <c r="J145" s="117">
        <v>246149.55</v>
      </c>
      <c r="K145" s="117">
        <v>240193.3</v>
      </c>
      <c r="L145" s="117">
        <v>244636.71000000002</v>
      </c>
      <c r="M145" s="117">
        <v>248905</v>
      </c>
      <c r="N145" s="117">
        <v>182112.1</v>
      </c>
      <c r="O145" s="117">
        <v>173868.6</v>
      </c>
      <c r="P145" s="121"/>
      <c r="Q145" s="121"/>
      <c r="R145" s="121"/>
      <c r="S145" s="121"/>
      <c r="T145" s="121"/>
      <c r="U145" s="121"/>
    </row>
    <row r="146" spans="2:21">
      <c r="B146" s="83" t="s">
        <v>36</v>
      </c>
      <c r="C146" s="84"/>
      <c r="D146" s="84"/>
      <c r="E146" s="84"/>
      <c r="F146" s="84"/>
      <c r="G146" s="84"/>
      <c r="H146" s="84"/>
      <c r="I146" s="84"/>
      <c r="J146" s="84"/>
      <c r="K146" s="84"/>
      <c r="L146" s="84"/>
      <c r="O146" s="84" t="s">
        <v>37</v>
      </c>
      <c r="P146" s="121"/>
    </row>
    <row r="147" spans="2:21">
      <c r="B147" s="33"/>
      <c r="C147" s="21"/>
      <c r="D147" s="21"/>
      <c r="E147" s="21"/>
      <c r="F147" s="21"/>
      <c r="G147" s="21"/>
      <c r="H147" s="21"/>
      <c r="I147" s="21"/>
      <c r="J147" s="21"/>
      <c r="K147" s="21"/>
      <c r="L147" s="21"/>
      <c r="M147" s="21"/>
      <c r="N147" s="21"/>
      <c r="O147" s="21"/>
    </row>
    <row r="148" spans="2:21">
      <c r="B148" s="37"/>
      <c r="C148" s="102"/>
      <c r="D148" s="102"/>
      <c r="E148" s="102"/>
      <c r="F148" s="102"/>
      <c r="G148" s="102"/>
      <c r="H148" s="102"/>
      <c r="I148" s="102"/>
      <c r="J148" s="102"/>
      <c r="K148" s="102"/>
      <c r="L148" s="102"/>
      <c r="M148" s="102"/>
      <c r="N148" s="102"/>
      <c r="O148" s="102"/>
    </row>
    <row r="149" spans="2:21">
      <c r="B149" s="37"/>
      <c r="C149" s="102"/>
      <c r="D149" s="102"/>
      <c r="E149" s="102"/>
      <c r="F149" s="102"/>
      <c r="G149" s="102"/>
      <c r="H149" s="102"/>
      <c r="I149" s="102"/>
      <c r="J149" s="102"/>
      <c r="K149" s="102"/>
      <c r="L149" s="102"/>
      <c r="M149" s="102"/>
      <c r="N149" s="102"/>
      <c r="O149" s="102"/>
    </row>
    <row r="150" spans="2:21">
      <c r="B150" s="37"/>
      <c r="C150" s="102"/>
      <c r="D150" s="102"/>
      <c r="E150" s="102"/>
      <c r="F150" s="102"/>
      <c r="G150" s="102"/>
      <c r="H150" s="102"/>
      <c r="I150" s="102"/>
      <c r="J150" s="102"/>
      <c r="K150" s="102"/>
      <c r="L150" s="102"/>
      <c r="M150" s="102"/>
      <c r="N150" s="102"/>
      <c r="O150" s="102"/>
    </row>
    <row r="151" spans="2:21">
      <c r="B151" s="37"/>
      <c r="C151" s="102"/>
      <c r="D151" s="102"/>
      <c r="E151" s="102"/>
      <c r="F151" s="102"/>
      <c r="G151" s="102"/>
      <c r="H151" s="102"/>
      <c r="I151" s="102"/>
      <c r="J151" s="102"/>
      <c r="K151" s="102"/>
      <c r="L151" s="102"/>
      <c r="M151" s="102"/>
      <c r="N151" s="102"/>
      <c r="O151" s="102"/>
    </row>
    <row r="208" spans="2:21" s="37" customFormat="1">
      <c r="B208" s="23"/>
      <c r="C208" s="98"/>
      <c r="D208" s="98"/>
      <c r="E208" s="98"/>
      <c r="F208" s="98"/>
      <c r="G208" s="98"/>
      <c r="H208" s="98"/>
      <c r="I208" s="98"/>
      <c r="J208" s="98"/>
      <c r="K208" s="98"/>
      <c r="L208" s="98"/>
      <c r="M208" s="98"/>
      <c r="N208" s="98"/>
      <c r="O208" s="98"/>
      <c r="P208" s="102"/>
      <c r="Q208" s="102"/>
      <c r="R208" s="102"/>
      <c r="S208" s="102"/>
      <c r="T208" s="102"/>
      <c r="U208" s="102"/>
    </row>
    <row r="209" spans="2:21" s="37" customFormat="1">
      <c r="B209" s="23"/>
      <c r="C209" s="98"/>
      <c r="D209" s="98"/>
      <c r="E209" s="98"/>
      <c r="F209" s="98"/>
      <c r="G209" s="98"/>
      <c r="H209" s="98"/>
      <c r="I209" s="98"/>
      <c r="J209" s="98"/>
      <c r="K209" s="98"/>
      <c r="L209" s="98"/>
      <c r="M209" s="98"/>
      <c r="N209" s="98"/>
      <c r="O209" s="98"/>
      <c r="P209" s="102"/>
      <c r="Q209" s="102"/>
      <c r="R209" s="102"/>
      <c r="S209" s="102"/>
      <c r="T209" s="102"/>
      <c r="U209" s="102"/>
    </row>
    <row r="210" spans="2:21" s="37" customFormat="1">
      <c r="B210" s="23"/>
      <c r="C210" s="98"/>
      <c r="D210" s="98"/>
      <c r="E210" s="98"/>
      <c r="F210" s="98"/>
      <c r="G210" s="98"/>
      <c r="H210" s="98"/>
      <c r="I210" s="98"/>
      <c r="J210" s="98"/>
      <c r="K210" s="98"/>
      <c r="L210" s="98"/>
      <c r="M210" s="98"/>
      <c r="N210" s="98"/>
      <c r="O210" s="98"/>
      <c r="P210" s="102"/>
      <c r="Q210" s="102"/>
      <c r="R210" s="102"/>
      <c r="S210" s="102"/>
      <c r="T210" s="102"/>
      <c r="U210" s="102"/>
    </row>
    <row r="211" spans="2:21" s="37" customFormat="1">
      <c r="B211" s="23"/>
      <c r="C211" s="98"/>
      <c r="D211" s="98"/>
      <c r="E211" s="98"/>
      <c r="F211" s="98"/>
      <c r="G211" s="98"/>
      <c r="H211" s="98"/>
      <c r="I211" s="98"/>
      <c r="J211" s="98"/>
      <c r="K211" s="98"/>
      <c r="L211" s="98"/>
      <c r="M211" s="98"/>
      <c r="N211" s="98"/>
      <c r="O211" s="98"/>
      <c r="P211" s="102"/>
      <c r="Q211" s="102"/>
      <c r="R211" s="102"/>
      <c r="S211" s="102"/>
      <c r="T211" s="102"/>
      <c r="U211" s="102"/>
    </row>
    <row r="212" spans="2:21" s="37" customFormat="1">
      <c r="B212" s="23"/>
      <c r="C212" s="98"/>
      <c r="D212" s="98"/>
      <c r="E212" s="98"/>
      <c r="F212" s="98"/>
      <c r="G212" s="98"/>
      <c r="H212" s="98"/>
      <c r="I212" s="98"/>
      <c r="J212" s="98"/>
      <c r="K212" s="98"/>
      <c r="L212" s="98"/>
      <c r="M212" s="98"/>
      <c r="N212" s="98"/>
      <c r="O212" s="98"/>
      <c r="P212" s="102"/>
      <c r="Q212" s="102"/>
      <c r="R212" s="102"/>
      <c r="S212" s="102"/>
      <c r="T212" s="102"/>
      <c r="U212" s="102"/>
    </row>
  </sheetData>
  <conditionalFormatting sqref="C49:O58 C25:O25 D22:O22 D24:N24 C8:O21 C29:O40">
    <cfRule type="cellIs" dxfId="41" priority="42" stopIfTrue="1" operator="lessThan">
      <formula>0</formula>
    </cfRule>
  </conditionalFormatting>
  <conditionalFormatting sqref="C22:O22 C24:N24">
    <cfRule type="cellIs" dxfId="40" priority="40" stopIfTrue="1" operator="lessThan">
      <formula>0</formula>
    </cfRule>
  </conditionalFormatting>
  <conditionalFormatting sqref="B7:O7">
    <cfRule type="cellIs" dxfId="39" priority="41" stopIfTrue="1" operator="lessThan">
      <formula>0</formula>
    </cfRule>
  </conditionalFormatting>
  <conditionalFormatting sqref="B28:O28">
    <cfRule type="cellIs" dxfId="38" priority="39" stopIfTrue="1" operator="lessThan">
      <formula>0</formula>
    </cfRule>
  </conditionalFormatting>
  <conditionalFormatting sqref="C147:O147">
    <cfRule type="cellIs" dxfId="37" priority="17" stopIfTrue="1" operator="lessThan">
      <formula>0</formula>
    </cfRule>
  </conditionalFormatting>
  <conditionalFormatting sqref="B145:O145">
    <cfRule type="cellIs" dxfId="36" priority="18" stopIfTrue="1" operator="lessThan">
      <formula>0</formula>
    </cfRule>
  </conditionalFormatting>
  <conditionalFormatting sqref="B127:O127">
    <cfRule type="cellIs" dxfId="35" priority="20" stopIfTrue="1" operator="lessThan">
      <formula>0</formula>
    </cfRule>
  </conditionalFormatting>
  <conditionalFormatting sqref="D145:O145">
    <cfRule type="cellIs" dxfId="34" priority="19" stopIfTrue="1" operator="lessThan">
      <formula>0</formula>
    </cfRule>
  </conditionalFormatting>
  <conditionalFormatting sqref="B121:O121 C123:N123">
    <cfRule type="cellIs" dxfId="33" priority="22" stopIfTrue="1" operator="lessThan">
      <formula>0</formula>
    </cfRule>
  </conditionalFormatting>
  <conditionalFormatting sqref="C128:O128">
    <cfRule type="cellIs" dxfId="32" priority="21" stopIfTrue="1" operator="lessThan">
      <formula>0</formula>
    </cfRule>
  </conditionalFormatting>
  <conditionalFormatting sqref="B109:O109">
    <cfRule type="cellIs" dxfId="31" priority="24" stopIfTrue="1" operator="lessThan">
      <formula>0</formula>
    </cfRule>
  </conditionalFormatting>
  <conditionalFormatting sqref="C124:O124 D121:O121 D123:N123">
    <cfRule type="cellIs" dxfId="30" priority="23" stopIfTrue="1" operator="lessThan">
      <formula>0</formula>
    </cfRule>
  </conditionalFormatting>
  <conditionalFormatting sqref="B103:O103 C105:N105">
    <cfRule type="cellIs" dxfId="29" priority="26" stopIfTrue="1" operator="lessThan">
      <formula>0</formula>
    </cfRule>
  </conditionalFormatting>
  <conditionalFormatting sqref="C110:O110">
    <cfRule type="cellIs" dxfId="28" priority="25" stopIfTrue="1" operator="lessThan">
      <formula>0</formula>
    </cfRule>
  </conditionalFormatting>
  <conditionalFormatting sqref="B85:O85">
    <cfRule type="cellIs" dxfId="27" priority="28" stopIfTrue="1" operator="lessThan">
      <formula>0</formula>
    </cfRule>
  </conditionalFormatting>
  <conditionalFormatting sqref="C106:O106 D103:O103 D105:N105">
    <cfRule type="cellIs" dxfId="26" priority="27" stopIfTrue="1" operator="lessThan">
      <formula>0</formula>
    </cfRule>
  </conditionalFormatting>
  <conditionalFormatting sqref="C44:O44 D41:O41 D43:N43">
    <cfRule type="cellIs" dxfId="25" priority="38" stopIfTrue="1" operator="lessThan">
      <formula>0</formula>
    </cfRule>
  </conditionalFormatting>
  <conditionalFormatting sqref="C41:O41 C43:N43">
    <cfRule type="cellIs" dxfId="24" priority="37" stopIfTrue="1" operator="lessThan">
      <formula>0</formula>
    </cfRule>
  </conditionalFormatting>
  <conditionalFormatting sqref="C48:O58">
    <cfRule type="cellIs" dxfId="23" priority="36" stopIfTrue="1" operator="lessThan">
      <formula>0</formula>
    </cfRule>
  </conditionalFormatting>
  <conditionalFormatting sqref="C47:O47">
    <cfRule type="cellIs" dxfId="22" priority="35" stopIfTrue="1" operator="lessThan">
      <formula>0</formula>
    </cfRule>
  </conditionalFormatting>
  <conditionalFormatting sqref="C62:O62 D59:O59 D61:N61">
    <cfRule type="cellIs" dxfId="21" priority="34" stopIfTrue="1" operator="lessThan">
      <formula>0</formula>
    </cfRule>
  </conditionalFormatting>
  <conditionalFormatting sqref="C59:O59 C61:N61">
    <cfRule type="cellIs" dxfId="20" priority="33" stopIfTrue="1" operator="lessThan">
      <formula>0</formula>
    </cfRule>
  </conditionalFormatting>
  <conditionalFormatting sqref="B65:O65">
    <cfRule type="cellIs" dxfId="19" priority="32" stopIfTrue="1" operator="lessThan">
      <formula>0</formula>
    </cfRule>
  </conditionalFormatting>
  <conditionalFormatting sqref="C82:O82 D79:O79 D81:N81">
    <cfRule type="cellIs" dxfId="18" priority="31" stopIfTrue="1" operator="lessThan">
      <formula>0</formula>
    </cfRule>
  </conditionalFormatting>
  <conditionalFormatting sqref="C79:O79 C81:N81">
    <cfRule type="cellIs" dxfId="17" priority="30" stopIfTrue="1" operator="lessThan">
      <formula>0</formula>
    </cfRule>
  </conditionalFormatting>
  <conditionalFormatting sqref="C86:O86">
    <cfRule type="cellIs" dxfId="16" priority="29" stopIfTrue="1" operator="lessThan">
      <formula>0</formula>
    </cfRule>
  </conditionalFormatting>
  <conditionalFormatting sqref="C66:O78">
    <cfRule type="cellIs" dxfId="15" priority="16" stopIfTrue="1" operator="lessThan">
      <formula>0</formula>
    </cfRule>
  </conditionalFormatting>
  <conditionalFormatting sqref="C87:O102">
    <cfRule type="cellIs" dxfId="14" priority="15" stopIfTrue="1" operator="lessThan">
      <formula>0</formula>
    </cfRule>
  </conditionalFormatting>
  <conditionalFormatting sqref="C111:O120">
    <cfRule type="cellIs" dxfId="13" priority="14" stopIfTrue="1" operator="lessThan">
      <formula>0</formula>
    </cfRule>
  </conditionalFormatting>
  <conditionalFormatting sqref="C129:O144">
    <cfRule type="cellIs" dxfId="12" priority="13" stopIfTrue="1" operator="lessThan">
      <formula>0</formula>
    </cfRule>
  </conditionalFormatting>
  <conditionalFormatting sqref="B23:L23 O23">
    <cfRule type="cellIs" dxfId="11" priority="12" stopIfTrue="1" operator="lessThan">
      <formula>0</formula>
    </cfRule>
  </conditionalFormatting>
  <conditionalFormatting sqref="B42:L42 O42">
    <cfRule type="cellIs" dxfId="10" priority="11" stopIfTrue="1" operator="lessThan">
      <formula>0</formula>
    </cfRule>
  </conditionalFormatting>
  <conditionalFormatting sqref="B60:L60 O60">
    <cfRule type="cellIs" dxfId="9" priority="10" stopIfTrue="1" operator="lessThan">
      <formula>0</formula>
    </cfRule>
  </conditionalFormatting>
  <conditionalFormatting sqref="B80:L80 O80">
    <cfRule type="cellIs" dxfId="8" priority="9" stopIfTrue="1" operator="lessThan">
      <formula>0</formula>
    </cfRule>
  </conditionalFormatting>
  <conditionalFormatting sqref="B104:L104 O104">
    <cfRule type="cellIs" dxfId="7" priority="8" stopIfTrue="1" operator="lessThan">
      <formula>0</formula>
    </cfRule>
  </conditionalFormatting>
  <conditionalFormatting sqref="B122:L122 O122">
    <cfRule type="cellIs" dxfId="6" priority="7" stopIfTrue="1" operator="lessThan">
      <formula>0</formula>
    </cfRule>
  </conditionalFormatting>
  <conditionalFormatting sqref="B146:L146 O146">
    <cfRule type="cellIs" dxfId="5" priority="6" stopIfTrue="1" operator="lessThan">
      <formula>0</formula>
    </cfRule>
  </conditionalFormatting>
  <conditionalFormatting sqref="B79">
    <cfRule type="cellIs" dxfId="4" priority="5" stopIfTrue="1" operator="lessThan">
      <formula>0</formula>
    </cfRule>
  </conditionalFormatting>
  <conditionalFormatting sqref="B59">
    <cfRule type="cellIs" dxfId="3" priority="4" stopIfTrue="1" operator="lessThan">
      <formula>0</formula>
    </cfRule>
  </conditionalFormatting>
  <conditionalFormatting sqref="B47">
    <cfRule type="cellIs" dxfId="2" priority="3" stopIfTrue="1" operator="lessThan">
      <formula>0</formula>
    </cfRule>
  </conditionalFormatting>
  <conditionalFormatting sqref="B41">
    <cfRule type="cellIs" dxfId="1" priority="2" stopIfTrue="1" operator="lessThan">
      <formula>0</formula>
    </cfRule>
  </conditionalFormatting>
  <conditionalFormatting sqref="B22">
    <cfRule type="cellIs" dxfId="0" priority="1" stopIfTrue="1" operator="lessThan">
      <formula>0</formula>
    </cfRule>
  </conditionalFormatting>
  <hyperlinks>
    <hyperlink ref="A1" location="Index!A1" display="Index" xr:uid="{C22767BE-2721-418B-85F2-B5B211A704EE}"/>
  </hyperlinks>
  <printOptions horizontalCentered="1"/>
  <pageMargins left="0.51181102362204722" right="0.51181102362204722" top="0.51181102362204722" bottom="0.51181102362204722" header="0.51181102362204722" footer="0.51181102362204722"/>
  <pageSetup paperSize="9" scale="52" orientation="landscape" r:id="rId1"/>
  <headerFooter alignWithMargins="0">
    <oddHeader>&amp;F</oddHeader>
    <oddFooter>&amp;L&amp;1#&amp;"Rockwell"&amp;9&amp;K0078D7Information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856F733CBDD343ABB71A20A86552A7" ma:contentTypeVersion="8" ma:contentTypeDescription="Create a new document." ma:contentTypeScope="" ma:versionID="3d78c2bd036c5758f5f9fac988552558">
  <xsd:schema xmlns:xsd="http://www.w3.org/2001/XMLSchema" xmlns:xs="http://www.w3.org/2001/XMLSchema" xmlns:p="http://schemas.microsoft.com/office/2006/metadata/properties" xmlns:ns2="e0834a2c-f066-4cff-989b-54e427d84556" targetNamespace="http://schemas.microsoft.com/office/2006/metadata/properties" ma:root="true" ma:fieldsID="c8008b020b348cd1eab66f6e38c66b66" ns2:_="">
    <xsd:import namespace="e0834a2c-f066-4cff-989b-54e427d845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34a2c-f066-4cff-989b-54e427d845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B70745-7340-40C0-A0B5-845839348008}"/>
</file>

<file path=customXml/itemProps2.xml><?xml version="1.0" encoding="utf-8"?>
<ds:datastoreItem xmlns:ds="http://schemas.openxmlformats.org/officeDocument/2006/customXml" ds:itemID="{447C146A-0FE7-41F3-833C-20EA62C43B11}"/>
</file>

<file path=customXml/itemProps3.xml><?xml version="1.0" encoding="utf-8"?>
<ds:datastoreItem xmlns:ds="http://schemas.openxmlformats.org/officeDocument/2006/customXml" ds:itemID="{EDCFF691-B37E-4E4A-93BF-BFBC7BAC1C1D}"/>
</file>

<file path=docProps/app.xml><?xml version="1.0" encoding="utf-8"?>
<Properties xmlns="http://schemas.openxmlformats.org/officeDocument/2006/extended-properties" xmlns:vt="http://schemas.openxmlformats.org/officeDocument/2006/docPropsVTypes">
  <Application>Microsoft Excel Online</Application>
  <Manager/>
  <Company>Stanford Resources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VIU48491</dc:creator>
  <cp:keywords/>
  <dc:description/>
  <cp:lastModifiedBy/>
  <cp:revision/>
  <dcterms:created xsi:type="dcterms:W3CDTF">2000-11-08T23:59:24Z</dcterms:created>
  <dcterms:modified xsi:type="dcterms:W3CDTF">2020-03-19T06:34:17Z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0x010100AF856F733CBDD343ABB71A20A86552A7</vt:lpwstr>
  </property>
  <property fmtid="{D5CDD505-2E9C-101B-9397-08002B2CF9AE}" pid="3" name="Jive_LatestUserAccountName">
    <vt:lpwstr>VIU48491</vt:lpwstr>
  </property>
  <property fmtid="{D5CDD505-2E9C-101B-9397-08002B2CF9AE}" pid="4" name="Jive_VersionGuid">
    <vt:lpwstr>b692499e-b587-4e89-82c9-b87c7f57a4d5</vt:lpwstr>
  </property>
  <property fmtid="{D5CDD505-2E9C-101B-9397-08002B2CF9AE}" pid="5" name="Offisync_UpdateToken">
    <vt:lpwstr>7</vt:lpwstr>
  </property>
  <property fmtid="{D5CDD505-2E9C-101B-9397-08002B2CF9AE}" pid="6" name="Offisync_ProviderInitializationData">
    <vt:lpwstr>https://mysource.ihs.com</vt:lpwstr>
  </property>
  <property fmtid="{D5CDD505-2E9C-101B-9397-08002B2CF9AE}" pid="7" name="Offisync_UniqueId">
    <vt:lpwstr>26782</vt:lpwstr>
  </property>
  <property fmtid="{D5CDD505-2E9C-101B-9397-08002B2CF9AE}" pid="8" name="Offisync_ServerID">
    <vt:lpwstr>4c14fbaa-e118-4c03-a0c6-15a5fee77a0a</vt:lpwstr>
  </property>
  <property fmtid="{D5CDD505-2E9C-101B-9397-08002B2CF9AE}" pid="9" name="MSIP_Label_181c070e-054b-4d1c-ba4c-fc70b099192e_Enabled">
    <vt:lpwstr>True</vt:lpwstr>
  </property>
  <property fmtid="{D5CDD505-2E9C-101B-9397-08002B2CF9AE}" pid="10" name="MSIP_Label_181c070e-054b-4d1c-ba4c-fc70b099192e_SiteId">
    <vt:lpwstr>2567d566-604c-408a-8a60-55d0dc9d9d6b</vt:lpwstr>
  </property>
  <property fmtid="{D5CDD505-2E9C-101B-9397-08002B2CF9AE}" pid="11" name="MSIP_Label_181c070e-054b-4d1c-ba4c-fc70b099192e_Owner">
    <vt:lpwstr>Robin.Wu@informa.com</vt:lpwstr>
  </property>
  <property fmtid="{D5CDD505-2E9C-101B-9397-08002B2CF9AE}" pid="12" name="MSIP_Label_181c070e-054b-4d1c-ba4c-fc70b099192e_SetDate">
    <vt:lpwstr>2020-03-18T09:39:08.0063066Z</vt:lpwstr>
  </property>
  <property fmtid="{D5CDD505-2E9C-101B-9397-08002B2CF9AE}" pid="13" name="MSIP_Label_181c070e-054b-4d1c-ba4c-fc70b099192e_Name">
    <vt:lpwstr>General</vt:lpwstr>
  </property>
  <property fmtid="{D5CDD505-2E9C-101B-9397-08002B2CF9AE}" pid="14" name="MSIP_Label_181c070e-054b-4d1c-ba4c-fc70b099192e_Application">
    <vt:lpwstr>Microsoft Azure Information Protection</vt:lpwstr>
  </property>
  <property fmtid="{D5CDD505-2E9C-101B-9397-08002B2CF9AE}" pid="15" name="MSIP_Label_181c070e-054b-4d1c-ba4c-fc70b099192e_ActionId">
    <vt:lpwstr>82523049-59c1-415f-9f4c-4f3c5e533cf7</vt:lpwstr>
  </property>
  <property fmtid="{D5CDD505-2E9C-101B-9397-08002B2CF9AE}" pid="16" name="MSIP_Label_181c070e-054b-4d1c-ba4c-fc70b099192e_Extended_MSFT_Method">
    <vt:lpwstr>Automatic</vt:lpwstr>
  </property>
  <property fmtid="{D5CDD505-2E9C-101B-9397-08002B2CF9AE}" pid="17" name="MSIP_Label_2bbab825-a111-45e4-86a1-18cee0005896_Enabled">
    <vt:lpwstr>True</vt:lpwstr>
  </property>
  <property fmtid="{D5CDD505-2E9C-101B-9397-08002B2CF9AE}" pid="18" name="MSIP_Label_2bbab825-a111-45e4-86a1-18cee0005896_SiteId">
    <vt:lpwstr>2567d566-604c-408a-8a60-55d0dc9d9d6b</vt:lpwstr>
  </property>
  <property fmtid="{D5CDD505-2E9C-101B-9397-08002B2CF9AE}" pid="19" name="MSIP_Label_2bbab825-a111-45e4-86a1-18cee0005896_Owner">
    <vt:lpwstr>Robin.Wu@informa.com</vt:lpwstr>
  </property>
  <property fmtid="{D5CDD505-2E9C-101B-9397-08002B2CF9AE}" pid="20" name="MSIP_Label_2bbab825-a111-45e4-86a1-18cee0005896_SetDate">
    <vt:lpwstr>2020-03-18T09:39:08.0063066Z</vt:lpwstr>
  </property>
  <property fmtid="{D5CDD505-2E9C-101B-9397-08002B2CF9AE}" pid="21" name="MSIP_Label_2bbab825-a111-45e4-86a1-18cee0005896_Name">
    <vt:lpwstr>Un-restricted</vt:lpwstr>
  </property>
  <property fmtid="{D5CDD505-2E9C-101B-9397-08002B2CF9AE}" pid="22" name="MSIP_Label_2bbab825-a111-45e4-86a1-18cee0005896_Application">
    <vt:lpwstr>Microsoft Azure Information Protection</vt:lpwstr>
  </property>
  <property fmtid="{D5CDD505-2E9C-101B-9397-08002B2CF9AE}" pid="23" name="MSIP_Label_2bbab825-a111-45e4-86a1-18cee0005896_ActionId">
    <vt:lpwstr>82523049-59c1-415f-9f4c-4f3c5e533cf7</vt:lpwstr>
  </property>
  <property fmtid="{D5CDD505-2E9C-101B-9397-08002B2CF9AE}" pid="24" name="MSIP_Label_2bbab825-a111-45e4-86a1-18cee0005896_Parent">
    <vt:lpwstr>181c070e-054b-4d1c-ba4c-fc70b099192e</vt:lpwstr>
  </property>
  <property fmtid="{D5CDD505-2E9C-101B-9397-08002B2CF9AE}" pid="25" name="MSIP_Label_2bbab825-a111-45e4-86a1-18cee0005896_Extended_MSFT_Method">
    <vt:lpwstr>Automatic</vt:lpwstr>
  </property>
  <property fmtid="{D5CDD505-2E9C-101B-9397-08002B2CF9AE}" pid="26" name="Sensitivity">
    <vt:lpwstr>General Un-restricted</vt:lpwstr>
  </property>
</Properties>
</file>